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115" windowHeight="7995"/>
  </bookViews>
  <sheets>
    <sheet name="1.2" sheetId="1" r:id="rId1"/>
  </sheets>
  <definedNames>
    <definedName name="_xlnm._FilterDatabase" localSheetId="0" hidden="1">'1.2'!$A$6:$H$6</definedName>
    <definedName name="_xlnm.Print_Area" localSheetId="0">'1.2'!$A$1:$H$54</definedName>
    <definedName name="Excel_BuiltIn__FilterDatabase_3_1_8">#REF!</definedName>
    <definedName name="Excel_BuiltIn_Print_Titles_1_1">#REF!</definedName>
    <definedName name="Excel_BuiltIn_Print_Titles_2">#REF!</definedName>
    <definedName name="regioncita">#REF!</definedName>
    <definedName name="_xlnm.Print_Titles" localSheetId="0">'1.2'!$6:$6</definedName>
  </definedNames>
  <calcPr calcId="145621"/>
</workbook>
</file>

<file path=xl/calcChain.xml><?xml version="1.0" encoding="utf-8"?>
<calcChain xmlns="http://schemas.openxmlformats.org/spreadsheetml/2006/main">
  <c r="C50" i="1" l="1"/>
  <c r="H32" i="1"/>
  <c r="F32" i="1"/>
  <c r="E32" i="1"/>
  <c r="G32" i="1" s="1"/>
  <c r="C32" i="1"/>
  <c r="D32" i="1" s="1"/>
  <c r="B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</calcChain>
</file>

<file path=xl/sharedStrings.xml><?xml version="1.0" encoding="utf-8"?>
<sst xmlns="http://schemas.openxmlformats.org/spreadsheetml/2006/main" count="57" uniqueCount="55">
  <si>
    <t>Cuadro N° 1.2</t>
  </si>
  <si>
    <t>COBERTURA DE LOS CENTROS EMERGENCIA MUJER POR REGIÓN</t>
  </si>
  <si>
    <t>Vigencia : 31 de mayo 2012</t>
  </si>
  <si>
    <t>Región</t>
  </si>
  <si>
    <t>Número de PROVINCIAS a nivel Nacional</t>
  </si>
  <si>
    <t>Número de PROVINCIAS con algún CEM</t>
  </si>
  <si>
    <t>% de cobertura según PROVINCIA</t>
  </si>
  <si>
    <t>Número de DISTRITOS a nivel Nacional</t>
  </si>
  <si>
    <t>Número de DISTRITOS con algún CEM</t>
  </si>
  <si>
    <t>% de cobertura según DISTRITO</t>
  </si>
  <si>
    <t>Número de CEMs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</si>
  <si>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</si>
  <si>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</si>
  <si>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</si>
  <si>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</si>
  <si>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</si>
  <si>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</si>
  <si>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</si>
  <si>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</si>
  <si>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</si>
  <si>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</si>
  <si>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</si>
  <si>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</si>
  <si>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</si>
  <si>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</si>
  <si>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</si>
  <si>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</si>
  <si>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</si>
  <si>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</si>
  <si>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</si>
  <si>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</si>
  <si>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</si>
  <si>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</si>
  <si>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</si>
  <si>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</si>
  <si>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</si>
  <si>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Total general</t>
  </si>
  <si>
    <t>NOTA: En el distrito de Ventanilla funciona dos CEM (Pachacútec y Ventanilla)</t>
  </si>
  <si>
    <t>Fuente: Sistema de Registro de Casos y Atenciones de Violencia Familiar y Sexual del Centro Emergencia Mujer</t>
  </si>
  <si>
    <t>Elaboración : Unidad Gerencial de Diversificación de Servicios - PNCVFS</t>
  </si>
  <si>
    <t>CEMS SEGÚN REGIÓN Y ZONA URBANA RURAL</t>
  </si>
  <si>
    <t>Vigencia : Mayo  2012</t>
  </si>
  <si>
    <t>CEM POR REGIÓN</t>
  </si>
  <si>
    <t>CEM POR ZONA</t>
  </si>
  <si>
    <t xml:space="preserve">Lima </t>
  </si>
  <si>
    <t>Zona Urbana</t>
  </si>
  <si>
    <t xml:space="preserve">Lima Provincias </t>
  </si>
  <si>
    <t>Zona Rural (2/.)</t>
  </si>
  <si>
    <t>Región Callao</t>
  </si>
  <si>
    <t>VRAE</t>
  </si>
  <si>
    <t>Resto de Costa</t>
  </si>
  <si>
    <t>Sierra</t>
  </si>
  <si>
    <t>Selva</t>
  </si>
  <si>
    <t>Total</t>
  </si>
  <si>
    <t>(2/.) Zona con Perfil Rural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</si>
</sst>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-C0A]d\-mmm\-yy;@"/>
  </numFmts>
  <fonts count="11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6C298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6C298B"/>
        <bgColor theme="0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2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4" applyFont="1" applyAlignment="1">
      <alignment horizontal="centerContinuous"/>
    </xf>
    <xf numFmtId="0" fontId="4" fillId="0" borderId="0" xfId="4" applyFont="1"/>
    <xf numFmtId="0" fontId="4" fillId="0" borderId="0" xfId="4" applyFont="1" applyAlignment="1">
      <alignment horizontal="centerContinuous" vertical="center" wrapText="1"/>
    </xf>
    <xf numFmtId="0" fontId="7" fillId="3" borderId="1" xfId="4" applyFont="1" applyFill="1" applyBorder="1" applyAlignment="1">
      <alignment horizontal="center" vertical="center" wrapText="1"/>
    </xf>
    <xf numFmtId="49" fontId="7" fillId="3" borderId="1" xfId="4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vertical="center" wrapText="1"/>
    </xf>
    <xf numFmtId="3" fontId="4" fillId="0" borderId="2" xfId="4" applyNumberFormat="1" applyFont="1" applyFill="1" applyBorder="1" applyAlignment="1">
      <alignment horizontal="center" vertical="center" wrapText="1"/>
    </xf>
    <xf numFmtId="3" fontId="4" fillId="0" borderId="2" xfId="4" applyNumberFormat="1" applyFont="1" applyBorder="1" applyAlignment="1">
      <alignment horizontal="center" vertical="center" wrapText="1"/>
    </xf>
    <xf numFmtId="164" fontId="4" fillId="0" borderId="2" xfId="4" applyNumberFormat="1" applyFont="1" applyBorder="1" applyAlignment="1">
      <alignment horizontal="center" vertical="center" wrapText="1"/>
    </xf>
    <xf numFmtId="1" fontId="4" fillId="0" borderId="2" xfId="4" applyNumberFormat="1" applyFont="1" applyBorder="1" applyAlignment="1">
      <alignment horizontal="center" vertical="center" wrapText="1"/>
    </xf>
    <xf numFmtId="0" fontId="4" fillId="0" borderId="0" xfId="4" applyFont="1" applyBorder="1" applyAlignment="1">
      <alignment vertical="center" wrapText="1"/>
    </xf>
    <xf numFmtId="3" fontId="4" fillId="0" borderId="0" xfId="4" applyNumberFormat="1" applyFont="1" applyFill="1" applyBorder="1" applyAlignment="1">
      <alignment horizontal="center" vertical="center" wrapText="1"/>
    </xf>
    <xf numFmtId="3" fontId="4" fillId="0" borderId="0" xfId="4" applyNumberFormat="1" applyFont="1" applyBorder="1" applyAlignment="1">
      <alignment horizontal="center" vertical="center" wrapText="1"/>
    </xf>
    <xf numFmtId="164" fontId="4" fillId="0" borderId="0" xfId="4" applyNumberFormat="1" applyFont="1" applyBorder="1" applyAlignment="1">
      <alignment horizontal="center" vertical="center" wrapText="1"/>
    </xf>
    <xf numFmtId="1" fontId="4" fillId="0" borderId="0" xfId="4" applyNumberFormat="1" applyFont="1" applyBorder="1" applyAlignment="1">
      <alignment horizontal="center" vertical="center" wrapText="1"/>
    </xf>
    <xf numFmtId="164" fontId="4" fillId="4" borderId="0" xfId="4" applyNumberFormat="1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vertical="center" wrapText="1"/>
    </xf>
    <xf numFmtId="164" fontId="4" fillId="0" borderId="0" xfId="4" applyNumberFormat="1" applyFont="1" applyFill="1" applyBorder="1" applyAlignment="1">
      <alignment horizontal="center" vertical="center" wrapText="1"/>
    </xf>
    <xf numFmtId="1" fontId="4" fillId="0" borderId="0" xfId="4" applyNumberFormat="1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vertical="center" wrapText="1"/>
    </xf>
    <xf numFmtId="3" fontId="6" fillId="0" borderId="3" xfId="4" applyNumberFormat="1" applyFont="1" applyFill="1" applyBorder="1" applyAlignment="1">
      <alignment horizontal="center" vertical="center" wrapText="1"/>
    </xf>
    <xf numFmtId="164" fontId="6" fillId="0" borderId="3" xfId="4" applyNumberFormat="1" applyFont="1" applyFill="1" applyBorder="1" applyAlignment="1">
      <alignment horizontal="center" vertical="center" wrapText="1"/>
    </xf>
    <xf numFmtId="1" fontId="6" fillId="0" borderId="3" xfId="4" applyNumberFormat="1" applyFont="1" applyFill="1" applyBorder="1" applyAlignment="1">
      <alignment horizontal="center" vertical="center" wrapText="1"/>
    </xf>
    <xf numFmtId="0" fontId="8" fillId="0" borderId="0" xfId="4" applyFont="1" applyBorder="1" applyAlignment="1"/>
    <xf numFmtId="0" fontId="4" fillId="0" borderId="0" xfId="4" applyFont="1" applyFill="1" applyAlignment="1">
      <alignment vertical="center" wrapText="1"/>
    </xf>
    <xf numFmtId="0" fontId="4" fillId="0" borderId="0" xfId="4" applyFont="1" applyAlignment="1">
      <alignment vertical="center" wrapText="1"/>
    </xf>
    <xf numFmtId="0" fontId="4" fillId="0" borderId="0" xfId="4" applyFont="1" applyAlignment="1">
      <alignment vertical="center"/>
    </xf>
    <xf numFmtId="0" fontId="9" fillId="2" borderId="0" xfId="0" applyFont="1" applyFill="1" applyAlignment="1">
      <alignment vertical="center"/>
    </xf>
    <xf numFmtId="0" fontId="4" fillId="0" borderId="0" xfId="4" applyFont="1" applyBorder="1"/>
    <xf numFmtId="0" fontId="5" fillId="5" borderId="0" xfId="4" applyFont="1" applyFill="1" applyAlignment="1" applyProtection="1">
      <alignment vertical="center" wrapText="1"/>
      <protection locked="0"/>
    </xf>
    <xf numFmtId="0" fontId="6" fillId="2" borderId="0" xfId="4" applyFont="1" applyFill="1" applyAlignment="1" applyProtection="1">
      <alignment vertical="center" wrapText="1"/>
      <protection locked="0"/>
    </xf>
    <xf numFmtId="165" fontId="4" fillId="2" borderId="0" xfId="4" applyNumberFormat="1" applyFont="1" applyFill="1" applyBorder="1" applyAlignment="1" applyProtection="1">
      <alignment vertical="center" wrapText="1"/>
      <protection locked="0"/>
    </xf>
    <xf numFmtId="0" fontId="4" fillId="2" borderId="0" xfId="4" applyFont="1" applyFill="1" applyProtection="1">
      <protection locked="0"/>
    </xf>
    <xf numFmtId="0" fontId="4" fillId="2" borderId="0" xfId="4" applyFont="1" applyFill="1" applyAlignment="1" applyProtection="1">
      <alignment vertical="center" wrapText="1"/>
      <protection locked="0"/>
    </xf>
    <xf numFmtId="0" fontId="4" fillId="2" borderId="0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 applyProtection="1">
      <protection locked="0"/>
    </xf>
    <xf numFmtId="0" fontId="4" fillId="2" borderId="0" xfId="4" applyFont="1" applyFill="1"/>
    <xf numFmtId="0" fontId="4" fillId="2" borderId="0" xfId="4" applyFont="1" applyFill="1" applyBorder="1" applyAlignment="1" applyProtection="1">
      <alignment vertical="center"/>
      <protection locked="0"/>
    </xf>
    <xf numFmtId="0" fontId="4" fillId="2" borderId="0" xfId="4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4" applyFont="1" applyFill="1" applyBorder="1" applyAlignment="1" applyProtection="1">
      <alignment horizontal="center" vertical="center" wrapText="1"/>
      <protection locked="0"/>
    </xf>
    <xf numFmtId="0" fontId="4" fillId="2" borderId="3" xfId="4" applyFont="1" applyFill="1" applyBorder="1" applyAlignment="1" applyProtection="1">
      <alignment vertical="center" wrapText="1"/>
      <protection locked="0"/>
    </xf>
    <xf numFmtId="0" fontId="4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5" borderId="3" xfId="4" applyFont="1" applyFill="1" applyBorder="1" applyAlignment="1" applyProtection="1">
      <alignment vertical="center" wrapText="1"/>
      <protection locked="0"/>
    </xf>
    <xf numFmtId="0" fontId="6" fillId="5" borderId="3" xfId="4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4" applyFont="1" applyFill="1" applyBorder="1" applyAlignment="1" applyProtection="1">
      <alignment vertical="center" wrapText="1"/>
      <protection locked="0"/>
    </xf>
    <xf numFmtId="0" fontId="4" fillId="2" borderId="0" xfId="4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5" fillId="0" borderId="0" xfId="4" applyFont="1" applyAlignment="1">
      <alignment horizontal="left" vertical="center" wrapText="1"/>
    </xf>
    <xf numFmtId="0" fontId="6" fillId="0" borderId="0" xfId="4" applyFont="1" applyAlignment="1">
      <alignment horizontal="left" vertical="center" wrapText="1"/>
    </xf>
    <xf numFmtId="0" fontId="5" fillId="5" borderId="0" xfId="4" applyFont="1" applyFill="1" applyAlignment="1" applyProtection="1">
      <alignment horizontal="center" vertical="center" wrapText="1"/>
      <protection locked="0"/>
    </xf>
    <xf numFmtId="0" fontId="6" fillId="2" borderId="0" xfId="4" applyFont="1" applyFill="1" applyAlignment="1" applyProtection="1">
      <alignment horizontal="center" vertical="center" wrapText="1"/>
      <protection locked="0"/>
    </xf>
    <xf numFmtId="0" fontId="7" fillId="6" borderId="1" xfId="4" applyFont="1" applyFill="1" applyBorder="1" applyAlignment="1" applyProtection="1">
      <alignment horizontal="center"/>
      <protection locked="0"/>
    </xf>
  </cellXfs>
  <cellStyles count="11">
    <cellStyle name="Categoría del Piloto de Datos" xfId="1"/>
    <cellStyle name="Normal" xfId="0" builtinId="0"/>
    <cellStyle name="Normal 2" xfId="2"/>
    <cellStyle name="Normal 3" xfId="3"/>
    <cellStyle name="Normal_Directorio CEMs - agos - 2009 - UGTAI" xfId="4"/>
    <cellStyle name="Piloto de Datos Ángulo" xfId="5"/>
    <cellStyle name="Piloto de Datos Campo" xfId="6"/>
    <cellStyle name="Piloto de Datos Resultado" xfId="7"/>
    <cellStyle name="Piloto de Datos Título" xfId="8"/>
    <cellStyle name="Piloto de Datos Valor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showGridLines="0" tabSelected="1" view="pageBreakPreview" zoomScale="90" zoomScaleNormal="100" zoomScaleSheetLayoutView="90" workbookViewId="0">
      <pane ySplit="6" topLeftCell="A7" activePane="bottomLeft" state="frozenSplit"/>
      <selection pane="bottomLeft" activeCell="A36" sqref="A36"/>
    </sheetView>
  </sheetViews>
  <sheetFormatPr baseColWidth="10" defaultRowHeight="12.75" x14ac:dyDescent="0.2"/>
  <cols>
    <col min="1" max="1" width="15.42578125" style="3" customWidth="1"/>
    <col min="2" max="8" width="14.5703125" style="3" customWidth="1"/>
    <col min="9" max="16384" width="11.42578125" style="3"/>
  </cols>
  <sheetData>
    <row r="1" spans="1:8" ht="18.75" x14ac:dyDescent="0.2">
      <c r="A1" s="1" t="s">
        <v>0</v>
      </c>
      <c r="B1" s="2"/>
      <c r="C1" s="2"/>
      <c r="D1" s="2"/>
      <c r="E1" s="2"/>
      <c r="F1" s="2"/>
      <c r="G1" s="2"/>
      <c r="H1" s="2"/>
    </row>
    <row r="2" spans="1:8" ht="6" customHeight="1" x14ac:dyDescent="0.2">
      <c r="A2" s="4"/>
      <c r="B2" s="2"/>
      <c r="C2" s="2"/>
      <c r="D2" s="2"/>
      <c r="E2" s="2"/>
      <c r="F2" s="2"/>
      <c r="G2" s="2"/>
      <c r="H2" s="2"/>
    </row>
    <row r="3" spans="1:8" ht="18.75" x14ac:dyDescent="0.2">
      <c r="A3" s="51" t="s">
        <v>1</v>
      </c>
      <c r="B3" s="51"/>
      <c r="C3" s="51"/>
      <c r="D3" s="51"/>
      <c r="E3" s="51"/>
      <c r="F3" s="51"/>
      <c r="G3" s="51"/>
      <c r="H3" s="51"/>
    </row>
    <row r="4" spans="1:8" x14ac:dyDescent="0.2">
      <c r="A4" s="52" t="s">
        <v>2</v>
      </c>
      <c r="B4" s="52"/>
      <c r="C4" s="52"/>
      <c r="D4" s="52"/>
      <c r="E4" s="52"/>
      <c r="F4" s="52"/>
      <c r="G4" s="52"/>
      <c r="H4" s="52"/>
    </row>
    <row r="5" spans="1:8" ht="6" customHeight="1" thickBot="1" x14ac:dyDescent="0.25"/>
    <row r="6" spans="1:8" ht="70.5" customHeight="1" thickBot="1" x14ac:dyDescent="0.25">
      <c r="A6" s="5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ht="20.100000000000001" customHeight="1" x14ac:dyDescent="0.2">
      <c r="A7" s="7" t="s">
        <v>11</v>
      </c>
      <c r="B7" s="8">
        <v>7</v>
      </c>
      <c r="C7" s="9">
        <v>4</v>
      </c>
      <c r="D7" s="10">
        <f t="shared" ref="D7:D31" si="0">+C7/B7</f>
        <v>0.5714285714285714</v>
      </c>
      <c r="E7" s="8">
        <v>84</v>
      </c>
      <c r="F7" s="11">
        <v>4</v>
      </c>
      <c r="G7" s="10">
        <f t="shared" ref="G7:G31" si="1">+F7/E7</f>
        <v>4.7619047619047616E-2</v>
      </c>
      <c r="H7" s="9">
        <v>4</v>
      </c>
    </row>
    <row r="8" spans="1:8" ht="20.100000000000001" customHeight="1" x14ac:dyDescent="0.2">
      <c r="A8" s="12" t="s">
        <v>12</v>
      </c>
      <c r="B8" s="13">
        <v>20</v>
      </c>
      <c r="C8" s="14">
        <v>6</v>
      </c>
      <c r="D8" s="15">
        <f t="shared" si="0"/>
        <v>0.3</v>
      </c>
      <c r="E8" s="13">
        <v>166</v>
      </c>
      <c r="F8" s="16">
        <v>7</v>
      </c>
      <c r="G8" s="15">
        <f t="shared" si="1"/>
        <v>4.2168674698795178E-2</v>
      </c>
      <c r="H8" s="14">
        <v>7</v>
      </c>
    </row>
    <row r="9" spans="1:8" ht="20.100000000000001" customHeight="1" x14ac:dyDescent="0.2">
      <c r="A9" s="12" t="s">
        <v>13</v>
      </c>
      <c r="B9" s="13">
        <v>7</v>
      </c>
      <c r="C9" s="14">
        <v>6</v>
      </c>
      <c r="D9" s="15">
        <f t="shared" si="0"/>
        <v>0.8571428571428571</v>
      </c>
      <c r="E9" s="13">
        <v>80</v>
      </c>
      <c r="F9" s="16">
        <v>6</v>
      </c>
      <c r="G9" s="17">
        <f t="shared" si="1"/>
        <v>7.4999999999999997E-2</v>
      </c>
      <c r="H9" s="14">
        <v>6</v>
      </c>
    </row>
    <row r="10" spans="1:8" ht="20.100000000000001" customHeight="1" x14ac:dyDescent="0.2">
      <c r="A10" s="12" t="s">
        <v>14</v>
      </c>
      <c r="B10" s="13">
        <v>8</v>
      </c>
      <c r="C10" s="14">
        <v>4</v>
      </c>
      <c r="D10" s="15">
        <f t="shared" si="0"/>
        <v>0.5</v>
      </c>
      <c r="E10" s="13">
        <v>109</v>
      </c>
      <c r="F10" s="16">
        <v>5</v>
      </c>
      <c r="G10" s="15">
        <f t="shared" si="1"/>
        <v>4.5871559633027525E-2</v>
      </c>
      <c r="H10" s="14">
        <v>5</v>
      </c>
    </row>
    <row r="11" spans="1:8" ht="20.100000000000001" customHeight="1" x14ac:dyDescent="0.2">
      <c r="A11" s="18" t="s">
        <v>15</v>
      </c>
      <c r="B11" s="13">
        <v>11</v>
      </c>
      <c r="C11" s="13">
        <v>11</v>
      </c>
      <c r="D11" s="19">
        <f t="shared" si="0"/>
        <v>1</v>
      </c>
      <c r="E11" s="13">
        <v>112</v>
      </c>
      <c r="F11" s="20">
        <v>11</v>
      </c>
      <c r="G11" s="19">
        <f t="shared" si="1"/>
        <v>9.8214285714285712E-2</v>
      </c>
      <c r="H11" s="13">
        <v>11</v>
      </c>
    </row>
    <row r="12" spans="1:8" ht="20.100000000000001" customHeight="1" x14ac:dyDescent="0.2">
      <c r="A12" s="12" t="s">
        <v>16</v>
      </c>
      <c r="B12" s="14">
        <v>13</v>
      </c>
      <c r="C12" s="14">
        <v>7</v>
      </c>
      <c r="D12" s="15">
        <f t="shared" si="0"/>
        <v>0.53846153846153844</v>
      </c>
      <c r="E12" s="13">
        <v>127</v>
      </c>
      <c r="F12" s="16">
        <v>7</v>
      </c>
      <c r="G12" s="15">
        <f t="shared" si="1"/>
        <v>5.5118110236220472E-2</v>
      </c>
      <c r="H12" s="14">
        <v>7</v>
      </c>
    </row>
    <row r="13" spans="1:8" ht="20.100000000000001" customHeight="1" x14ac:dyDescent="0.2">
      <c r="A13" s="12" t="s">
        <v>17</v>
      </c>
      <c r="B13" s="14">
        <v>1</v>
      </c>
      <c r="C13" s="14">
        <v>1</v>
      </c>
      <c r="D13" s="17">
        <f t="shared" si="0"/>
        <v>1</v>
      </c>
      <c r="E13" s="13">
        <v>6</v>
      </c>
      <c r="F13" s="16">
        <v>3</v>
      </c>
      <c r="G13" s="17">
        <f t="shared" si="1"/>
        <v>0.5</v>
      </c>
      <c r="H13" s="14">
        <v>4</v>
      </c>
    </row>
    <row r="14" spans="1:8" ht="20.100000000000001" customHeight="1" x14ac:dyDescent="0.2">
      <c r="A14" s="12" t="s">
        <v>18</v>
      </c>
      <c r="B14" s="14">
        <v>13</v>
      </c>
      <c r="C14" s="14">
        <v>7</v>
      </c>
      <c r="D14" s="17">
        <f t="shared" si="0"/>
        <v>0.53846153846153844</v>
      </c>
      <c r="E14" s="13">
        <v>108</v>
      </c>
      <c r="F14" s="16">
        <v>8</v>
      </c>
      <c r="G14" s="15">
        <f t="shared" si="1"/>
        <v>7.407407407407407E-2</v>
      </c>
      <c r="H14" s="14">
        <v>9</v>
      </c>
    </row>
    <row r="15" spans="1:8" ht="20.100000000000001" customHeight="1" x14ac:dyDescent="0.2">
      <c r="A15" s="12" t="s">
        <v>19</v>
      </c>
      <c r="B15" s="14">
        <v>7</v>
      </c>
      <c r="C15" s="14">
        <v>5</v>
      </c>
      <c r="D15" s="17">
        <f t="shared" si="0"/>
        <v>0.7142857142857143</v>
      </c>
      <c r="E15" s="13">
        <v>95</v>
      </c>
      <c r="F15" s="16">
        <v>5</v>
      </c>
      <c r="G15" s="15">
        <f t="shared" si="1"/>
        <v>5.2631578947368418E-2</v>
      </c>
      <c r="H15" s="14">
        <v>5</v>
      </c>
    </row>
    <row r="16" spans="1:8" ht="20.100000000000001" customHeight="1" x14ac:dyDescent="0.2">
      <c r="A16" s="12" t="s">
        <v>20</v>
      </c>
      <c r="B16" s="14">
        <v>11</v>
      </c>
      <c r="C16" s="14">
        <v>5</v>
      </c>
      <c r="D16" s="17">
        <f t="shared" si="0"/>
        <v>0.45454545454545453</v>
      </c>
      <c r="E16" s="13">
        <v>77</v>
      </c>
      <c r="F16" s="16">
        <v>5</v>
      </c>
      <c r="G16" s="15">
        <f t="shared" si="1"/>
        <v>6.4935064935064929E-2</v>
      </c>
      <c r="H16" s="14">
        <v>5</v>
      </c>
    </row>
    <row r="17" spans="1:8" ht="20.100000000000001" customHeight="1" x14ac:dyDescent="0.2">
      <c r="A17" s="12" t="s">
        <v>21</v>
      </c>
      <c r="B17" s="14">
        <v>5</v>
      </c>
      <c r="C17" s="14">
        <v>4</v>
      </c>
      <c r="D17" s="17">
        <f t="shared" si="0"/>
        <v>0.8</v>
      </c>
      <c r="E17" s="13">
        <v>43</v>
      </c>
      <c r="F17" s="16">
        <v>4</v>
      </c>
      <c r="G17" s="15">
        <f t="shared" si="1"/>
        <v>9.3023255813953487E-2</v>
      </c>
      <c r="H17" s="14">
        <v>4</v>
      </c>
    </row>
    <row r="18" spans="1:8" ht="20.100000000000001" customHeight="1" x14ac:dyDescent="0.2">
      <c r="A18" s="12" t="s">
        <v>22</v>
      </c>
      <c r="B18" s="14">
        <v>9</v>
      </c>
      <c r="C18" s="14">
        <v>8</v>
      </c>
      <c r="D18" s="17">
        <f t="shared" si="0"/>
        <v>0.88888888888888884</v>
      </c>
      <c r="E18" s="13">
        <v>123</v>
      </c>
      <c r="F18" s="16">
        <v>9</v>
      </c>
      <c r="G18" s="17">
        <f t="shared" si="1"/>
        <v>7.3170731707317069E-2</v>
      </c>
      <c r="H18" s="14">
        <v>9</v>
      </c>
    </row>
    <row r="19" spans="1:8" ht="20.100000000000001" customHeight="1" x14ac:dyDescent="0.2">
      <c r="A19" s="12" t="s">
        <v>23</v>
      </c>
      <c r="B19" s="14">
        <v>12</v>
      </c>
      <c r="C19" s="14">
        <v>8</v>
      </c>
      <c r="D19" s="17">
        <f t="shared" si="0"/>
        <v>0.66666666666666663</v>
      </c>
      <c r="E19" s="13">
        <v>83</v>
      </c>
      <c r="F19" s="16">
        <v>9</v>
      </c>
      <c r="G19" s="15">
        <f t="shared" si="1"/>
        <v>0.10843373493975904</v>
      </c>
      <c r="H19" s="14">
        <v>9</v>
      </c>
    </row>
    <row r="20" spans="1:8" ht="20.100000000000001" customHeight="1" x14ac:dyDescent="0.2">
      <c r="A20" s="12" t="s">
        <v>24</v>
      </c>
      <c r="B20" s="14">
        <v>3</v>
      </c>
      <c r="C20" s="14">
        <v>3</v>
      </c>
      <c r="D20" s="17">
        <f t="shared" si="0"/>
        <v>1</v>
      </c>
      <c r="E20" s="13">
        <v>38</v>
      </c>
      <c r="F20" s="16">
        <v>3</v>
      </c>
      <c r="G20" s="17">
        <f t="shared" si="1"/>
        <v>7.8947368421052627E-2</v>
      </c>
      <c r="H20" s="14">
        <v>3</v>
      </c>
    </row>
    <row r="21" spans="1:8" ht="20.100000000000001" customHeight="1" x14ac:dyDescent="0.2">
      <c r="A21" s="18" t="s">
        <v>25</v>
      </c>
      <c r="B21" s="13">
        <v>10</v>
      </c>
      <c r="C21" s="13">
        <v>6</v>
      </c>
      <c r="D21" s="19">
        <f t="shared" si="0"/>
        <v>0.6</v>
      </c>
      <c r="E21" s="13">
        <v>171</v>
      </c>
      <c r="F21" s="20">
        <v>23</v>
      </c>
      <c r="G21" s="19">
        <f t="shared" si="1"/>
        <v>0.13450292397660818</v>
      </c>
      <c r="H21" s="13">
        <v>24</v>
      </c>
    </row>
    <row r="22" spans="1:8" ht="20.100000000000001" customHeight="1" x14ac:dyDescent="0.2">
      <c r="A22" s="12" t="s">
        <v>26</v>
      </c>
      <c r="B22" s="14">
        <v>7</v>
      </c>
      <c r="C22" s="14">
        <v>4</v>
      </c>
      <c r="D22" s="17">
        <f t="shared" si="0"/>
        <v>0.5714285714285714</v>
      </c>
      <c r="E22" s="13">
        <v>51</v>
      </c>
      <c r="F22" s="16">
        <v>4</v>
      </c>
      <c r="G22" s="15">
        <f t="shared" si="1"/>
        <v>7.8431372549019607E-2</v>
      </c>
      <c r="H22" s="14">
        <v>4</v>
      </c>
    </row>
    <row r="23" spans="1:8" ht="20.100000000000001" customHeight="1" x14ac:dyDescent="0.2">
      <c r="A23" s="12" t="s">
        <v>27</v>
      </c>
      <c r="B23" s="14">
        <v>3</v>
      </c>
      <c r="C23" s="14">
        <v>3</v>
      </c>
      <c r="D23" s="17">
        <f t="shared" si="0"/>
        <v>1</v>
      </c>
      <c r="E23" s="13">
        <v>11</v>
      </c>
      <c r="F23" s="16">
        <v>3</v>
      </c>
      <c r="G23" s="17">
        <f t="shared" si="1"/>
        <v>0.27272727272727271</v>
      </c>
      <c r="H23" s="14">
        <v>3</v>
      </c>
    </row>
    <row r="24" spans="1:8" ht="20.100000000000001" customHeight="1" x14ac:dyDescent="0.2">
      <c r="A24" s="12" t="s">
        <v>28</v>
      </c>
      <c r="B24" s="14">
        <v>3</v>
      </c>
      <c r="C24" s="14">
        <v>2</v>
      </c>
      <c r="D24" s="17">
        <f t="shared" si="0"/>
        <v>0.66666666666666663</v>
      </c>
      <c r="E24" s="13">
        <v>20</v>
      </c>
      <c r="F24" s="16">
        <v>2</v>
      </c>
      <c r="G24" s="15">
        <f t="shared" si="1"/>
        <v>0.1</v>
      </c>
      <c r="H24" s="14">
        <v>2</v>
      </c>
    </row>
    <row r="25" spans="1:8" ht="20.100000000000001" customHeight="1" x14ac:dyDescent="0.2">
      <c r="A25" s="12" t="s">
        <v>29</v>
      </c>
      <c r="B25" s="14">
        <v>3</v>
      </c>
      <c r="C25" s="14">
        <v>2</v>
      </c>
      <c r="D25" s="15">
        <f t="shared" si="0"/>
        <v>0.66666666666666663</v>
      </c>
      <c r="E25" s="13">
        <v>29</v>
      </c>
      <c r="F25" s="16">
        <v>3</v>
      </c>
      <c r="G25" s="17">
        <f t="shared" si="1"/>
        <v>0.10344827586206896</v>
      </c>
      <c r="H25" s="14">
        <v>3</v>
      </c>
    </row>
    <row r="26" spans="1:8" ht="20.100000000000001" customHeight="1" x14ac:dyDescent="0.2">
      <c r="A26" s="12" t="s">
        <v>30</v>
      </c>
      <c r="B26" s="14">
        <v>8</v>
      </c>
      <c r="C26" s="14">
        <v>8</v>
      </c>
      <c r="D26" s="15">
        <f t="shared" si="0"/>
        <v>1</v>
      </c>
      <c r="E26" s="14">
        <v>64</v>
      </c>
      <c r="F26" s="16">
        <v>8</v>
      </c>
      <c r="G26" s="15">
        <f t="shared" si="1"/>
        <v>0.125</v>
      </c>
      <c r="H26" s="14">
        <v>8</v>
      </c>
    </row>
    <row r="27" spans="1:8" ht="20.100000000000001" customHeight="1" x14ac:dyDescent="0.2">
      <c r="A27" s="12" t="s">
        <v>31</v>
      </c>
      <c r="B27" s="14">
        <v>13</v>
      </c>
      <c r="C27" s="14">
        <v>7</v>
      </c>
      <c r="D27" s="15">
        <f>+C27/B27</f>
        <v>0.53846153846153844</v>
      </c>
      <c r="E27" s="14">
        <v>109</v>
      </c>
      <c r="F27" s="16">
        <v>7</v>
      </c>
      <c r="G27" s="15">
        <f>+F27/E27</f>
        <v>6.4220183486238536E-2</v>
      </c>
      <c r="H27" s="14">
        <v>7</v>
      </c>
    </row>
    <row r="28" spans="1:8" ht="20.100000000000001" customHeight="1" x14ac:dyDescent="0.2">
      <c r="A28" s="12" t="s">
        <v>32</v>
      </c>
      <c r="B28" s="14">
        <v>10</v>
      </c>
      <c r="C28" s="14">
        <v>5</v>
      </c>
      <c r="D28" s="15">
        <f t="shared" si="0"/>
        <v>0.5</v>
      </c>
      <c r="E28" s="14">
        <v>77</v>
      </c>
      <c r="F28" s="16">
        <v>5</v>
      </c>
      <c r="G28" s="15">
        <f t="shared" si="1"/>
        <v>6.4935064935064929E-2</v>
      </c>
      <c r="H28" s="14">
        <v>5</v>
      </c>
    </row>
    <row r="29" spans="1:8" ht="20.100000000000001" customHeight="1" x14ac:dyDescent="0.2">
      <c r="A29" s="12" t="s">
        <v>33</v>
      </c>
      <c r="B29" s="14">
        <v>4</v>
      </c>
      <c r="C29" s="14">
        <v>2</v>
      </c>
      <c r="D29" s="15">
        <f t="shared" si="0"/>
        <v>0.5</v>
      </c>
      <c r="E29" s="14">
        <v>27</v>
      </c>
      <c r="F29" s="16">
        <v>2</v>
      </c>
      <c r="G29" s="15">
        <f t="shared" si="1"/>
        <v>7.407407407407407E-2</v>
      </c>
      <c r="H29" s="14">
        <v>2</v>
      </c>
    </row>
    <row r="30" spans="1:8" ht="20.100000000000001" customHeight="1" x14ac:dyDescent="0.2">
      <c r="A30" s="12" t="s">
        <v>34</v>
      </c>
      <c r="B30" s="14">
        <v>3</v>
      </c>
      <c r="C30" s="14">
        <v>1</v>
      </c>
      <c r="D30" s="15">
        <f t="shared" si="0"/>
        <v>0.33333333333333331</v>
      </c>
      <c r="E30" s="14">
        <v>13</v>
      </c>
      <c r="F30" s="16">
        <v>1</v>
      </c>
      <c r="G30" s="15">
        <f t="shared" si="1"/>
        <v>7.6923076923076927E-2</v>
      </c>
      <c r="H30" s="14">
        <v>1</v>
      </c>
    </row>
    <row r="31" spans="1:8" ht="20.100000000000001" customHeight="1" x14ac:dyDescent="0.2">
      <c r="A31" s="12" t="s">
        <v>35</v>
      </c>
      <c r="B31" s="14">
        <v>4</v>
      </c>
      <c r="C31" s="14">
        <v>2</v>
      </c>
      <c r="D31" s="15">
        <f t="shared" si="0"/>
        <v>0.5</v>
      </c>
      <c r="E31" s="14">
        <v>15</v>
      </c>
      <c r="F31" s="16">
        <v>2</v>
      </c>
      <c r="G31" s="15">
        <f t="shared" si="1"/>
        <v>0.13333333333333333</v>
      </c>
      <c r="H31" s="14">
        <v>2</v>
      </c>
    </row>
    <row r="32" spans="1:8" ht="20.100000000000001" customHeight="1" thickBot="1" x14ac:dyDescent="0.25">
      <c r="A32" s="21" t="s">
        <v>36</v>
      </c>
      <c r="B32" s="22">
        <f>SUM(B7:B31)</f>
        <v>195</v>
      </c>
      <c r="C32" s="22">
        <f>SUM(C7:C31)</f>
        <v>121</v>
      </c>
      <c r="D32" s="23">
        <f>+C32/B32</f>
        <v>0.62051282051282053</v>
      </c>
      <c r="E32" s="22">
        <f>SUM(E7:E31)</f>
        <v>1838</v>
      </c>
      <c r="F32" s="24">
        <f>SUM(F7:F31)</f>
        <v>146</v>
      </c>
      <c r="G32" s="23">
        <f>+F32/E32</f>
        <v>7.9434167573449399E-2</v>
      </c>
      <c r="H32" s="24">
        <f>SUM(H7:H31)</f>
        <v>149</v>
      </c>
    </row>
    <row r="33" spans="1:14" x14ac:dyDescent="0.2">
      <c r="A33" s="25"/>
      <c r="B33" s="25"/>
      <c r="C33" s="26"/>
      <c r="D33" s="26"/>
      <c r="E33" s="26"/>
      <c r="F33" s="26"/>
      <c r="G33" s="27"/>
      <c r="H33" s="27"/>
    </row>
    <row r="34" spans="1:14" x14ac:dyDescent="0.2">
      <c r="A34" s="28" t="s">
        <v>37</v>
      </c>
      <c r="B34" s="27"/>
      <c r="C34" s="26"/>
      <c r="D34" s="26"/>
      <c r="E34" s="26"/>
      <c r="F34" s="26"/>
      <c r="G34" s="27"/>
      <c r="H34" s="27"/>
    </row>
    <row r="35" spans="1:14" x14ac:dyDescent="0.2">
      <c r="A35" s="29" t="s">
        <v>38</v>
      </c>
      <c r="B35" s="27"/>
      <c r="C35" s="26"/>
      <c r="D35" s="26"/>
      <c r="E35" s="26"/>
      <c r="F35" s="26"/>
      <c r="G35" s="27"/>
      <c r="H35" s="27"/>
    </row>
    <row r="36" spans="1:14" x14ac:dyDescent="0.2">
      <c r="A36" s="29" t="s">
        <v>39</v>
      </c>
      <c r="B36" s="27"/>
      <c r="C36" s="26"/>
      <c r="D36" s="26"/>
      <c r="E36" s="26"/>
      <c r="F36" s="26"/>
      <c r="G36" s="27"/>
      <c r="H36" s="27"/>
    </row>
    <row r="37" spans="1:14" x14ac:dyDescent="0.2">
      <c r="A37" s="28"/>
      <c r="B37" s="27"/>
      <c r="C37" s="26"/>
      <c r="D37" s="26"/>
      <c r="E37" s="26"/>
      <c r="F37" s="26"/>
      <c r="G37" s="27"/>
      <c r="H37" s="27"/>
    </row>
    <row r="38" spans="1:14" x14ac:dyDescent="0.2">
      <c r="B38" s="30"/>
      <c r="C38" s="27"/>
      <c r="D38" s="26"/>
      <c r="E38" s="26"/>
      <c r="F38" s="26"/>
      <c r="G38" s="27"/>
      <c r="H38" s="27"/>
    </row>
    <row r="39" spans="1:14" x14ac:dyDescent="0.2">
      <c r="B39" s="28"/>
      <c r="C39" s="26"/>
      <c r="D39" s="26"/>
      <c r="E39" s="26"/>
      <c r="F39" s="26"/>
      <c r="G39" s="27"/>
      <c r="H39" s="27"/>
    </row>
    <row r="40" spans="1:14" ht="18.75" customHeight="1" x14ac:dyDescent="0.2">
      <c r="A40" s="53" t="s">
        <v>40</v>
      </c>
      <c r="B40" s="53"/>
      <c r="C40" s="53"/>
      <c r="D40" s="53"/>
      <c r="E40" s="53"/>
      <c r="F40" s="53"/>
      <c r="G40" s="53"/>
      <c r="H40" s="53"/>
      <c r="I40" s="31"/>
      <c r="J40" s="31"/>
      <c r="K40" s="31"/>
      <c r="L40" s="31"/>
      <c r="M40" s="31"/>
      <c r="N40" s="31"/>
    </row>
    <row r="41" spans="1:14" ht="12.75" customHeight="1" x14ac:dyDescent="0.2">
      <c r="A41" s="54" t="s">
        <v>41</v>
      </c>
      <c r="B41" s="54"/>
      <c r="C41" s="54"/>
      <c r="D41" s="54"/>
      <c r="E41" s="54"/>
      <c r="F41" s="54"/>
      <c r="G41" s="54"/>
      <c r="H41" s="54"/>
      <c r="I41" s="32"/>
      <c r="J41" s="32"/>
      <c r="K41" s="32"/>
      <c r="L41" s="32"/>
      <c r="M41" s="32"/>
      <c r="N41" s="32"/>
    </row>
    <row r="42" spans="1:14" ht="13.5" thickBot="1" x14ac:dyDescent="0.25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35"/>
      <c r="N42" s="36"/>
    </row>
    <row r="43" spans="1:14" ht="13.5" thickBot="1" x14ac:dyDescent="0.25">
      <c r="A43" s="34"/>
      <c r="B43" s="55" t="s">
        <v>42</v>
      </c>
      <c r="C43" s="55"/>
      <c r="D43" s="37"/>
      <c r="F43" s="55" t="s">
        <v>43</v>
      </c>
      <c r="G43" s="55"/>
      <c r="H43" s="38"/>
      <c r="L43" s="38"/>
      <c r="M43" s="38"/>
      <c r="N43" s="38"/>
    </row>
    <row r="44" spans="1:14" x14ac:dyDescent="0.2">
      <c r="A44" s="34"/>
      <c r="B44" s="39" t="s">
        <v>44</v>
      </c>
      <c r="C44" s="40">
        <v>19</v>
      </c>
      <c r="F44" s="39" t="s">
        <v>45</v>
      </c>
      <c r="G44" s="40">
        <v>108</v>
      </c>
      <c r="H44" s="38"/>
      <c r="L44" s="38"/>
      <c r="M44" s="38"/>
      <c r="N44" s="38"/>
    </row>
    <row r="45" spans="1:14" x14ac:dyDescent="0.2">
      <c r="A45" s="34"/>
      <c r="B45" s="39" t="s">
        <v>46</v>
      </c>
      <c r="C45" s="40">
        <v>5</v>
      </c>
      <c r="F45" s="39" t="s">
        <v>47</v>
      </c>
      <c r="G45" s="40">
        <v>41</v>
      </c>
      <c r="H45" s="38"/>
      <c r="L45" s="38"/>
      <c r="M45" s="38"/>
      <c r="N45" s="38"/>
    </row>
    <row r="46" spans="1:14" ht="13.5" thickBot="1" x14ac:dyDescent="0.25">
      <c r="A46" s="34"/>
      <c r="B46" s="39" t="s">
        <v>48</v>
      </c>
      <c r="C46" s="41">
        <v>4</v>
      </c>
      <c r="F46" s="42" t="s">
        <v>49</v>
      </c>
      <c r="G46" s="43">
        <v>4</v>
      </c>
      <c r="H46" s="38"/>
      <c r="L46" s="38"/>
      <c r="M46" s="38"/>
      <c r="N46" s="38"/>
    </row>
    <row r="47" spans="1:14" x14ac:dyDescent="0.2">
      <c r="A47" s="34"/>
      <c r="B47" s="39" t="s">
        <v>50</v>
      </c>
      <c r="C47" s="40">
        <v>38</v>
      </c>
      <c r="E47" s="40"/>
      <c r="F47" s="40"/>
      <c r="G47" s="40"/>
      <c r="H47" s="40"/>
      <c r="I47" s="40"/>
      <c r="J47" s="40"/>
      <c r="K47" s="44"/>
      <c r="L47" s="38"/>
      <c r="M47" s="38"/>
      <c r="N47" s="38"/>
    </row>
    <row r="48" spans="1:14" x14ac:dyDescent="0.2">
      <c r="A48" s="34"/>
      <c r="B48" s="39" t="s">
        <v>51</v>
      </c>
      <c r="C48" s="40">
        <v>68</v>
      </c>
      <c r="E48" s="40"/>
      <c r="F48" s="40"/>
      <c r="G48" s="40"/>
      <c r="H48" s="40"/>
      <c r="I48" s="40"/>
      <c r="J48" s="40"/>
      <c r="K48" s="40"/>
      <c r="L48" s="38"/>
      <c r="M48" s="38"/>
      <c r="N48" s="38"/>
    </row>
    <row r="49" spans="1:14" x14ac:dyDescent="0.2">
      <c r="A49" s="34"/>
      <c r="B49" s="39" t="s">
        <v>52</v>
      </c>
      <c r="C49" s="40">
        <v>15</v>
      </c>
      <c r="E49" s="45"/>
      <c r="F49" s="45"/>
      <c r="G49" s="45"/>
      <c r="H49" s="45"/>
      <c r="I49" s="45"/>
      <c r="J49" s="45"/>
      <c r="K49" s="40"/>
      <c r="L49" s="38"/>
      <c r="M49" s="38"/>
      <c r="N49" s="38"/>
    </row>
    <row r="50" spans="1:14" ht="13.5" thickBot="1" x14ac:dyDescent="0.25">
      <c r="A50" s="34"/>
      <c r="B50" s="46" t="s">
        <v>53</v>
      </c>
      <c r="C50" s="47">
        <f>SUM(C44:C49)</f>
        <v>149</v>
      </c>
      <c r="E50" s="35"/>
      <c r="F50" s="35"/>
      <c r="G50" s="35"/>
      <c r="H50" s="35"/>
      <c r="I50" s="35"/>
      <c r="J50" s="35"/>
      <c r="K50" s="45"/>
      <c r="L50" s="38"/>
      <c r="M50" s="38"/>
      <c r="N50" s="38"/>
    </row>
    <row r="51" spans="1:14" x14ac:dyDescent="0.2">
      <c r="A51" s="34"/>
      <c r="B51" s="48"/>
      <c r="C51" s="44"/>
      <c r="D51" s="44"/>
      <c r="E51" s="35"/>
      <c r="F51" s="35"/>
      <c r="G51" s="35"/>
      <c r="H51" s="35"/>
      <c r="I51" s="35"/>
      <c r="J51" s="35"/>
      <c r="K51" s="45"/>
      <c r="L51" s="38"/>
      <c r="M51" s="38"/>
      <c r="N51" s="38"/>
    </row>
    <row r="52" spans="1:14" x14ac:dyDescent="0.2">
      <c r="A52" s="34" t="s">
        <v>54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49"/>
    </row>
    <row r="53" spans="1:14" x14ac:dyDescent="0.2">
      <c r="A53" s="50" t="s">
        <v>38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49"/>
    </row>
    <row r="54" spans="1:14" x14ac:dyDescent="0.2">
      <c r="A54" s="50" t="s">
        <v>39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</row>
    <row r="55" spans="1:14" x14ac:dyDescent="0.2">
      <c r="A55" s="27"/>
      <c r="B55" s="27"/>
      <c r="C55" s="26"/>
      <c r="D55" s="26"/>
      <c r="E55" s="26"/>
      <c r="F55" s="26"/>
      <c r="G55" s="27"/>
      <c r="H55" s="27"/>
    </row>
    <row r="56" spans="1:14" x14ac:dyDescent="0.2">
      <c r="A56" s="27"/>
      <c r="B56" s="27"/>
      <c r="C56" s="26"/>
      <c r="D56" s="26"/>
      <c r="E56" s="26"/>
      <c r="F56" s="26"/>
      <c r="G56" s="27"/>
      <c r="H56" s="27"/>
    </row>
    <row r="57" spans="1:14" x14ac:dyDescent="0.2">
      <c r="A57" s="27"/>
      <c r="B57" s="27"/>
      <c r="C57" s="26"/>
      <c r="D57" s="26"/>
      <c r="E57" s="26"/>
      <c r="F57" s="26"/>
      <c r="G57" s="27"/>
      <c r="H57" s="27"/>
    </row>
    <row r="58" spans="1:14" x14ac:dyDescent="0.2">
      <c r="A58" s="27"/>
      <c r="B58" s="27"/>
      <c r="C58" s="26"/>
      <c r="D58" s="26"/>
      <c r="E58" s="26"/>
      <c r="F58" s="26"/>
      <c r="G58" s="27"/>
      <c r="H58" s="27"/>
    </row>
    <row r="59" spans="1:14" x14ac:dyDescent="0.2">
      <c r="A59" s="27"/>
      <c r="B59" s="27"/>
      <c r="C59" s="26"/>
      <c r="D59" s="26"/>
      <c r="E59" s="26"/>
      <c r="F59" s="26"/>
      <c r="G59" s="27"/>
      <c r="H59" s="27"/>
    </row>
    <row r="60" spans="1:14" x14ac:dyDescent="0.2">
      <c r="A60" s="27"/>
      <c r="B60" s="27"/>
      <c r="C60" s="26"/>
      <c r="D60" s="26"/>
      <c r="E60" s="26"/>
      <c r="F60" s="26"/>
      <c r="G60" s="27"/>
      <c r="H60" s="27"/>
    </row>
    <row r="61" spans="1:14" x14ac:dyDescent="0.2">
      <c r="A61" s="27"/>
      <c r="B61" s="27"/>
      <c r="C61" s="26"/>
      <c r="D61" s="26"/>
      <c r="E61" s="26"/>
      <c r="F61" s="26"/>
      <c r="G61" s="27"/>
      <c r="H61" s="27"/>
    </row>
    <row r="62" spans="1:14" x14ac:dyDescent="0.2">
      <c r="A62" s="27"/>
      <c r="B62" s="27"/>
      <c r="C62" s="26"/>
      <c r="D62" s="26"/>
      <c r="E62" s="26"/>
      <c r="F62" s="26"/>
      <c r="G62" s="27"/>
      <c r="H62" s="27"/>
    </row>
    <row r="63" spans="1:14" x14ac:dyDescent="0.2">
      <c r="A63" s="27"/>
      <c r="B63" s="27"/>
      <c r="C63" s="26"/>
      <c r="D63" s="26"/>
      <c r="E63" s="26"/>
      <c r="F63" s="26"/>
      <c r="G63" s="27"/>
      <c r="H63" s="27"/>
    </row>
    <row r="64" spans="1:14" x14ac:dyDescent="0.2">
      <c r="A64" s="27"/>
      <c r="B64" s="27"/>
      <c r="C64" s="26"/>
      <c r="D64" s="26"/>
      <c r="E64" s="26"/>
      <c r="F64" s="26"/>
      <c r="G64" s="27"/>
      <c r="H64" s="27"/>
    </row>
    <row r="65" spans="1:8" x14ac:dyDescent="0.2">
      <c r="A65" s="27"/>
      <c r="B65" s="27"/>
      <c r="C65" s="26"/>
      <c r="D65" s="26"/>
      <c r="E65" s="26"/>
      <c r="F65" s="26"/>
      <c r="G65" s="27"/>
      <c r="H65" s="27"/>
    </row>
    <row r="66" spans="1:8" x14ac:dyDescent="0.2">
      <c r="A66" s="27"/>
      <c r="B66" s="27"/>
      <c r="C66" s="26"/>
      <c r="D66" s="26"/>
      <c r="E66" s="26"/>
      <c r="F66" s="26"/>
      <c r="G66" s="27"/>
      <c r="H66" s="27"/>
    </row>
  </sheetData>
  <mergeCells count="6">
    <mergeCell ref="A3:H3"/>
    <mergeCell ref="A4:H4"/>
    <mergeCell ref="A40:H40"/>
    <mergeCell ref="A41:H41"/>
    <mergeCell ref="B43:C43"/>
    <mergeCell ref="F43:G43"/>
  </mergeCells>
  <printOptions horizontalCentered="1"/>
  <pageMargins left="0.59055118110236227" right="0.74803149606299213" top="0.59055118110236227" bottom="0.59055118110236227" header="0" footer="0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1.2</vt:lpstr>
      <vt:lpstr>'1.2'!Área_de_impresión</vt:lpstr>
      <vt:lpstr>'1.2'!Títulos_a_imprimir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Julia</cp:lastModifiedBy>
  <dcterms:created xsi:type="dcterms:W3CDTF">2012-06-13T20:43:49Z</dcterms:created>
  <dcterms:modified xsi:type="dcterms:W3CDTF">2012-08-20T16:40:49Z</dcterms:modified>
</cp:coreProperties>
</file>