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6.8" sheetId="1" r:id="rId1"/>
  </sheets>
  <externalReferences>
    <externalReference r:id="rId2"/>
    <externalReference r:id="rId3"/>
    <externalReference r:id="rId4"/>
  </externalReferences>
  <definedNames>
    <definedName name="ABANCAY">[1]LISTAS!#REF!</definedName>
    <definedName name="_xlnm.Print_Area" localSheetId="0">'6.8'!$A$1:$E$47</definedName>
    <definedName name="AUTORIA">[1]LISTAS!$S$3:$S$5</definedName>
    <definedName name="CEM">[1]LISTAS!$C$3:$C$116</definedName>
    <definedName name="DEPA">[1]LISTAS!$M$3:$M$27</definedName>
    <definedName name="dia">[2]Base!$D$1</definedName>
    <definedName name="DIST">#REF!</definedName>
    <definedName name="DISTRITO">[1]LISTAS!$O$3:$O$45</definedName>
    <definedName name="DPTO">#REF!</definedName>
    <definedName name="GÉNERO">#REF!</definedName>
    <definedName name="genero1">#REF!</definedName>
    <definedName name="HIJOS">[1]LISTAS!$I$3:$I$20</definedName>
    <definedName name="HOMICIDIO">[1]LISTAS!$R$3:$R$5</definedName>
    <definedName name="HOMICIDIO1">[3]LISTAS!$R$3:$R$5</definedName>
    <definedName name="LABOR">#REF!</definedName>
    <definedName name="LUGAR">[1]LISTAS!$G$3:$G$12</definedName>
    <definedName name="Marca_temporal">[2]Base!$B$1</definedName>
    <definedName name="MEDIDAS">[1]LISTAS!$T$3:$T$12</definedName>
    <definedName name="MES">[1]LISTAS!$E$3:$E$14</definedName>
    <definedName name="PROV">[1]LISTAS!$N$3:$N$22</definedName>
    <definedName name="PROVINCIA">[1]LISTAS!#REF!</definedName>
    <definedName name="RESPUESTA">[1]LISTAS!$B$3:$B$5</definedName>
    <definedName name="SEXO">[1]LISTAS!#REF!</definedName>
    <definedName name="SITUACION">[1]LISTAS!$H$3:$H$9</definedName>
    <definedName name="VINCULO">[1]LISTAS!$F$3:$F$23</definedName>
    <definedName name="VINCULO_A">[1]LISTAS!#REF!</definedName>
    <definedName name="ZONA">[1]LISTAS!$Q$3:$Q$5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B16" i="1"/>
  <c r="B15" i="1"/>
  <c r="B14" i="1"/>
  <c r="B13" i="1"/>
  <c r="B12" i="1"/>
  <c r="B11" i="1"/>
  <c r="B10" i="1"/>
  <c r="B9" i="1"/>
  <c r="B8" i="1"/>
  <c r="B7" i="1"/>
  <c r="B17" i="1"/>
  <c r="C17" i="1" s="1"/>
  <c r="C15" i="1"/>
  <c r="C11" i="1"/>
  <c r="C7" i="1"/>
  <c r="C14" i="1"/>
  <c r="C10" i="1"/>
  <c r="C13" i="1"/>
  <c r="C9" i="1"/>
  <c r="C16" i="1"/>
  <c r="C12" i="1"/>
  <c r="C8" i="1"/>
</calcChain>
</file>

<file path=xl/sharedStrings.xml><?xml version="1.0" encoding="utf-8"?>
<sst xmlns="http://schemas.openxmlformats.org/spreadsheetml/2006/main" count="23" uniqueCount="21">
  <si>
    <t>Cuadro Nº 6.8</t>
  </si>
  <si>
    <t>CASOS DE FEMINICIDIO Y/O TENTATIVAS REGISTRADOS POR LOS CEM, SEGÚN LUGAR DE OCURRENCIA DE LA VIOLENCIA FEMINICIDA</t>
  </si>
  <si>
    <t>Periodo: Enero - Diciembre 2011</t>
  </si>
  <si>
    <t>Lugar</t>
  </si>
  <si>
    <t>Total</t>
  </si>
  <si>
    <t>%</t>
  </si>
  <si>
    <t>Muertes con características de violencia feminicida</t>
  </si>
  <si>
    <t>Tentativa con violencia feminicida.</t>
  </si>
  <si>
    <t>Casa víctima</t>
  </si>
  <si>
    <t>Casa agresor</t>
  </si>
  <si>
    <t>Casa ambos</t>
  </si>
  <si>
    <t>Casa  familiar</t>
  </si>
  <si>
    <t>Calle-vía pública</t>
  </si>
  <si>
    <t>Desolado</t>
  </si>
  <si>
    <t>Trabajo víctima</t>
  </si>
  <si>
    <t>Hotel/hostal</t>
  </si>
  <si>
    <t>Otros</t>
  </si>
  <si>
    <t>Sin dato</t>
  </si>
  <si>
    <t>Fuente: Sistema de Registro de Feminicidio y Tentativas</t>
  </si>
  <si>
    <t>Elaboración: Unidad Gerencial de Diversificación de Servicios</t>
  </si>
  <si>
    <t>Fuente: Registro de Casos Atendidos por la Línea 100 en 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</si>
</sst>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[$-280A]dddd\,\ dd&quot; de &quot;mmmm&quot; de &quot;yyyy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298B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165" fontId="12" fillId="0" borderId="0" applyBorder="0" applyProtection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center"/>
    </xf>
    <xf numFmtId="9" fontId="10" fillId="2" borderId="0" xfId="13" applyFont="1" applyFill="1" applyBorder="1" applyAlignment="1">
      <alignment horizontal="center"/>
    </xf>
    <xf numFmtId="1" fontId="9" fillId="2" borderId="0" xfId="13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horizontal="center" vertical="center"/>
    </xf>
    <xf numFmtId="9" fontId="10" fillId="2" borderId="5" xfId="13" applyFont="1" applyFill="1" applyBorder="1" applyAlignment="1">
      <alignment horizontal="center" vertical="center"/>
    </xf>
    <xf numFmtId="0" fontId="11" fillId="2" borderId="0" xfId="0" applyFont="1" applyFill="1"/>
    <xf numFmtId="0" fontId="8" fillId="3" borderId="0" xfId="0" applyFont="1" applyFill="1" applyAlignment="1">
      <alignment horizontal="justify" vertical="center" wrapText="1"/>
    </xf>
  </cellXfs>
  <cellStyles count="23">
    <cellStyle name="Euro" xfId="1"/>
    <cellStyle name="Excel Built-in Normal" xfId="2"/>
    <cellStyle name="Hipervínculo 2" xfId="3"/>
    <cellStyle name="Moneda 2" xfId="4"/>
    <cellStyle name="Normal" xfId="0" builtinId="0"/>
    <cellStyle name="Normal 2" xfId="5"/>
    <cellStyle name="Normal 2 2" xfId="6"/>
    <cellStyle name="Normal 2 2 2" xfId="7"/>
    <cellStyle name="Normal 3" xfId="8"/>
    <cellStyle name="Normal 4" xfId="9"/>
    <cellStyle name="Normal 5" xfId="10"/>
    <cellStyle name="Normal 6" xfId="11"/>
    <cellStyle name="Normal 7" xfId="12"/>
    <cellStyle name="Porcentaje" xfId="13" builtinId="5"/>
    <cellStyle name="Porcentaje 2" xfId="14"/>
    <cellStyle name="Porcentual 2" xfId="15"/>
    <cellStyle name="Porcentual 2 2" xfId="16"/>
    <cellStyle name="Porcentual 2 2 2" xfId="17"/>
    <cellStyle name="Porcentual 2 3" xfId="18"/>
    <cellStyle name="Porcentual 2 3 2" xfId="19"/>
    <cellStyle name="Porcentual 2 4" xfId="20"/>
    <cellStyle name="Porcentual 3" xfId="21"/>
    <cellStyle name="Porcentual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Gráfico N° 6.8</a:t>
            </a:r>
            <a:endParaRPr lang="es-PE" sz="800"/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CASOS DE FEMINICIDIO Y/O TENTATIVAS, SEGÚN LUGAR DE OCURRENCIA DE LA VIOLENCIA FEMINICIDA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baseline="0"/>
              <a:t>Ene - Dic 2011</a:t>
            </a:r>
          </a:p>
        </c:rich>
      </c:tx>
      <c:layout>
        <c:manualLayout>
          <c:xMode val="edge"/>
          <c:yMode val="edge"/>
          <c:x val="0.1250627983582589"/>
          <c:y val="3.9498009768646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73335741609086"/>
          <c:y val="0.25884514435695533"/>
          <c:w val="0.66458315776502919"/>
          <c:h val="0.698453973373810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 w="12700" cap="rnd">
              <a:solidFill>
                <a:srgbClr val="000000"/>
              </a:solidFill>
              <a:prstDash val="solid"/>
            </a:ln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+mn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'6.8'!$A$7:$A$16</c:f>
              <c:strCache>
                <c:ptCount val="10"/>
                <c:pt idx="0">
                  <c:v>Casa víctima</c:v>
                </c:pt>
                <c:pt idx="1">
                  <c:v>Casa agresor</c:v>
                </c:pt>
                <c:pt idx="2">
                  <c:v>Casa ambos</c:v>
                </c:pt>
                <c:pt idx="3">
                  <c:v>Casa  familiar</c:v>
                </c:pt>
                <c:pt idx="4">
                  <c:v>Calle-vía pública</c:v>
                </c:pt>
                <c:pt idx="5">
                  <c:v>Desolado</c:v>
                </c:pt>
                <c:pt idx="6">
                  <c:v>Trabajo víctima</c:v>
                </c:pt>
                <c:pt idx="7">
                  <c:v>Hotel/hostal</c:v>
                </c:pt>
                <c:pt idx="8">
                  <c:v>Otros</c:v>
                </c:pt>
                <c:pt idx="9">
                  <c:v>Sin dato</c:v>
                </c:pt>
              </c:strCache>
            </c:strRef>
          </c:cat>
          <c:val>
            <c:numRef>
              <c:f>'6.8'!$B$7:$B$16</c:f>
              <c:numCache>
                <c:formatCode>#,##0</c:formatCode>
                <c:ptCount val="10"/>
                <c:pt idx="0">
                  <c:v>41</c:v>
                </c:pt>
                <c:pt idx="1">
                  <c:v>12</c:v>
                </c:pt>
                <c:pt idx="2">
                  <c:v>43</c:v>
                </c:pt>
                <c:pt idx="3">
                  <c:v>7</c:v>
                </c:pt>
                <c:pt idx="4">
                  <c:v>19</c:v>
                </c:pt>
                <c:pt idx="5">
                  <c:v>12</c:v>
                </c:pt>
                <c:pt idx="6">
                  <c:v>5</c:v>
                </c:pt>
                <c:pt idx="7">
                  <c:v>12</c:v>
                </c:pt>
                <c:pt idx="8">
                  <c:v>7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1201536"/>
        <c:axId val="91203072"/>
      </c:barChart>
      <c:catAx>
        <c:axId val="91201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s-PE"/>
          </a:p>
        </c:txPr>
        <c:crossAx val="91203072"/>
        <c:crosses val="autoZero"/>
        <c:auto val="1"/>
        <c:lblAlgn val="ctr"/>
        <c:lblOffset val="100"/>
        <c:noMultiLvlLbl val="0"/>
      </c:catAx>
      <c:valAx>
        <c:axId val="91203072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one"/>
        <c:crossAx val="91201536"/>
        <c:crosses val="autoZero"/>
        <c:crossBetween val="between"/>
      </c:valAx>
    </c:plotArea>
    <c:plotVisOnly val="1"/>
    <c:dispBlanksAs val="zero"/>
    <c:showDLblsOverMax val="0"/>
  </c:chart>
  <c:spPr>
    <a:solidFill>
      <a:srgbClr val="FFFFFF"/>
    </a:solidFill>
    <a:ln w="19050">
      <a:solidFill>
        <a:schemeClr val="tx1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355" r="0.750000000000003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19</xdr:row>
      <xdr:rowOff>85725</xdr:rowOff>
    </xdr:from>
    <xdr:to>
      <xdr:col>4</xdr:col>
      <xdr:colOff>1381125</xdr:colOff>
      <xdr:row>35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64558</xdr:colOff>
      <xdr:row>37</xdr:row>
      <xdr:rowOff>53975</xdr:rowOff>
    </xdr:from>
    <xdr:ext cx="5667375" cy="1490747"/>
    <xdr:sp macro="" textlink="">
      <xdr:nvSpPr>
        <xdr:cNvPr id="3" name="2 CuadroTexto"/>
        <xdr:cNvSpPr txBox="1"/>
      </xdr:nvSpPr>
      <xdr:spPr>
        <a:xfrm>
          <a:off x="64558" y="7950200"/>
          <a:ext cx="5667375" cy="1490747"/>
        </a:xfrm>
        <a:prstGeom prst="rect">
          <a:avLst/>
        </a:prstGeom>
        <a:noFill/>
        <a:ln w="9525" cap="flat" cmpd="sng"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lIns="180000" tIns="180000" rIns="180000" bIns="180000" rtlCol="0" anchor="t">
          <a:spAutoFit/>
        </a:bodyPr>
        <a:lstStyle/>
        <a:p>
          <a:pPr marL="0" marR="0" indent="0" algn="just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i="1">
              <a:latin typeface="+mn-lt"/>
              <a:cs typeface="Times New Roman" pitchFamily="18" charset="0"/>
            </a:rPr>
            <a:t>En el periodo de enero a diciembre del 2011,</a:t>
          </a:r>
          <a:r>
            <a:rPr lang="es-ES_tradnl" sz="1200" i="1" baseline="0">
              <a:latin typeface="+mn-lt"/>
              <a:cs typeface="Times New Roman" pitchFamily="18" charset="0"/>
            </a:rPr>
            <a:t> se registraron </a:t>
          </a:r>
          <a:r>
            <a:rPr lang="es-ES_tradnl" sz="1200" b="1" i="1" baseline="0">
              <a:latin typeface="+mn-lt"/>
              <a:cs typeface="Times New Roman" pitchFamily="18" charset="0"/>
            </a:rPr>
            <a:t>159 </a:t>
          </a:r>
          <a:r>
            <a:rPr lang="es-ES_tradnl" sz="1200" b="0" i="1" baseline="0">
              <a:latin typeface="+mn-lt"/>
              <a:cs typeface="Times New Roman" pitchFamily="18" charset="0"/>
            </a:rPr>
            <a:t>casos de feminicidio y/o tentativas de feminicidio, de los cuales el </a:t>
          </a:r>
          <a:r>
            <a:rPr lang="es-ES_tradnl" sz="1200" b="1" i="1" baseline="0">
              <a:latin typeface="+mn-lt"/>
              <a:cs typeface="Times New Roman" pitchFamily="18" charset="0"/>
            </a:rPr>
            <a:t>27% </a:t>
          </a:r>
          <a:r>
            <a:rPr lang="es-ES_tradnl" sz="1200" b="0" i="1" baseline="0">
              <a:latin typeface="+mn-lt"/>
              <a:cs typeface="Times New Roman" pitchFamily="18" charset="0"/>
            </a:rPr>
            <a:t>de los casos tuvieron como lugar de ocurrencia de la violencia feminicida la casa que era de la victima y del presunto agresor.</a:t>
          </a:r>
          <a:endParaRPr lang="es-ES_tradnl" sz="1200" b="0" i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rleny_Llanos\UGDS\Carpeta%20Magica\2011\Febrero\Base%20de%20Datos\FEMINICIDI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dmin\CONFIG~1\Temp\NUEVO%20CONSOLIDADO%20LINEA%20100%20EN%20ACCION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VEZ1\Web%20Estadisticas%20Nuevo\feminicidio\FEMINICIDIO_2011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No</v>
          </cell>
          <cell r="C3" t="str">
            <v>Abancay</v>
          </cell>
          <cell r="E3">
            <v>1</v>
          </cell>
          <cell r="F3" t="str">
            <v>Esposo</v>
          </cell>
          <cell r="G3" t="str">
            <v>Casa víctima</v>
          </cell>
          <cell r="H3" t="str">
            <v>Detenido</v>
          </cell>
          <cell r="I3">
            <v>0</v>
          </cell>
          <cell r="M3" t="str">
            <v>01</v>
          </cell>
          <cell r="N3" t="str">
            <v>01</v>
          </cell>
          <cell r="O3" t="str">
            <v>01</v>
          </cell>
          <cell r="Q3" t="str">
            <v>URBANA</v>
          </cell>
          <cell r="R3" t="str">
            <v>ÚNICO</v>
          </cell>
          <cell r="S3" t="str">
            <v>Directamente</v>
          </cell>
          <cell r="T3" t="str">
            <v>NINGUNA</v>
          </cell>
        </row>
        <row r="4">
          <cell r="B4" t="str">
            <v>Si</v>
          </cell>
          <cell r="C4" t="str">
            <v>Acobamba</v>
          </cell>
          <cell r="E4">
            <v>2</v>
          </cell>
          <cell r="F4" t="str">
            <v>Ex esposo</v>
          </cell>
          <cell r="G4" t="str">
            <v>Casa agresor</v>
          </cell>
          <cell r="H4" t="str">
            <v>Prófugo</v>
          </cell>
          <cell r="I4">
            <v>1</v>
          </cell>
          <cell r="M4" t="str">
            <v>02</v>
          </cell>
          <cell r="N4" t="str">
            <v>02</v>
          </cell>
          <cell r="O4" t="str">
            <v>02</v>
          </cell>
          <cell r="Q4" t="str">
            <v>RURAL</v>
          </cell>
          <cell r="R4" t="str">
            <v>MULTIPLE</v>
          </cell>
          <cell r="S4" t="str">
            <v>Otra persona</v>
          </cell>
          <cell r="T4" t="str">
            <v>DENUNCIA POLICIAL</v>
          </cell>
        </row>
        <row r="5">
          <cell r="B5" t="str">
            <v>Sin dato</v>
          </cell>
          <cell r="C5" t="str">
            <v>Ambo</v>
          </cell>
          <cell r="E5">
            <v>3</v>
          </cell>
          <cell r="F5" t="str">
            <v>Conviviente</v>
          </cell>
          <cell r="G5" t="str">
            <v>Casa ambos</v>
          </cell>
          <cell r="H5" t="str">
            <v>Sentenciado</v>
          </cell>
          <cell r="I5">
            <v>2</v>
          </cell>
          <cell r="M5" t="str">
            <v>03</v>
          </cell>
          <cell r="N5" t="str">
            <v>03</v>
          </cell>
          <cell r="O5" t="str">
            <v>03</v>
          </cell>
          <cell r="Q5" t="str">
            <v>URBANA-MARGINAL</v>
          </cell>
          <cell r="R5" t="str">
            <v>Sin dato</v>
          </cell>
          <cell r="S5" t="str">
            <v>Sin dato</v>
          </cell>
          <cell r="T5" t="str">
            <v>DENUNCIA FISCAL</v>
          </cell>
        </row>
        <row r="6">
          <cell r="C6" t="str">
            <v>Andahuaylas</v>
          </cell>
          <cell r="E6">
            <v>4</v>
          </cell>
          <cell r="F6" t="str">
            <v>Ex conviviente</v>
          </cell>
          <cell r="G6" t="str">
            <v>Casa familiar</v>
          </cell>
          <cell r="H6" t="str">
            <v>Se suicidó</v>
          </cell>
          <cell r="I6">
            <v>3</v>
          </cell>
          <cell r="M6" t="str">
            <v>04</v>
          </cell>
          <cell r="N6" t="str">
            <v>04</v>
          </cell>
          <cell r="O6" t="str">
            <v>04</v>
          </cell>
          <cell r="T6" t="str">
            <v>MEDIDAS DE PROTECCIÓN</v>
          </cell>
        </row>
        <row r="7">
          <cell r="C7" t="str">
            <v>Antabamba</v>
          </cell>
          <cell r="E7">
            <v>5</v>
          </cell>
          <cell r="F7" t="str">
            <v>Madre/Padre</v>
          </cell>
          <cell r="G7" t="str">
            <v>Calle-vía pública</v>
          </cell>
          <cell r="H7" t="str">
            <v>Prisionero</v>
          </cell>
          <cell r="I7">
            <v>4</v>
          </cell>
          <cell r="M7" t="str">
            <v>05</v>
          </cell>
          <cell r="N7" t="str">
            <v>05</v>
          </cell>
          <cell r="O7" t="str">
            <v>05</v>
          </cell>
          <cell r="T7" t="str">
            <v>SENTENCIA</v>
          </cell>
        </row>
        <row r="8">
          <cell r="C8" t="str">
            <v>Ayabaca</v>
          </cell>
          <cell r="E8">
            <v>6</v>
          </cell>
          <cell r="F8" t="str">
            <v>Padrastro/Madrastra</v>
          </cell>
          <cell r="G8" t="str">
            <v>Desolado</v>
          </cell>
          <cell r="H8" t="str">
            <v>Otro</v>
          </cell>
          <cell r="I8">
            <v>5</v>
          </cell>
          <cell r="M8" t="str">
            <v>06</v>
          </cell>
          <cell r="N8" t="str">
            <v>06</v>
          </cell>
          <cell r="O8" t="str">
            <v>06</v>
          </cell>
          <cell r="T8" t="str">
            <v>SEPARACIÓN</v>
          </cell>
        </row>
        <row r="9">
          <cell r="C9" t="str">
            <v>Ayacucho</v>
          </cell>
          <cell r="E9">
            <v>7</v>
          </cell>
          <cell r="F9" t="str">
            <v>Hermano(a)</v>
          </cell>
          <cell r="G9" t="str">
            <v>Trabajo víctima</v>
          </cell>
          <cell r="H9" t="str">
            <v>Sin dato</v>
          </cell>
          <cell r="I9">
            <v>6</v>
          </cell>
          <cell r="M9" t="str">
            <v>07</v>
          </cell>
          <cell r="N9" t="str">
            <v>07</v>
          </cell>
          <cell r="O9" t="str">
            <v>07</v>
          </cell>
          <cell r="T9" t="str">
            <v>CASA DE REFUGIO</v>
          </cell>
        </row>
        <row r="10">
          <cell r="C10" t="str">
            <v>Bagua</v>
          </cell>
          <cell r="E10">
            <v>8</v>
          </cell>
          <cell r="F10" t="str">
            <v>Hijo(a)</v>
          </cell>
          <cell r="G10" t="str">
            <v>Hotel/hostal</v>
          </cell>
          <cell r="I10">
            <v>7</v>
          </cell>
          <cell r="M10" t="str">
            <v>08</v>
          </cell>
          <cell r="N10" t="str">
            <v>08</v>
          </cell>
          <cell r="O10" t="str">
            <v>08</v>
          </cell>
          <cell r="T10" t="str">
            <v>SE FUE A VIVIR A OTRA CIUDAD</v>
          </cell>
        </row>
        <row r="11">
          <cell r="C11" t="str">
            <v>Cajamarca</v>
          </cell>
          <cell r="E11">
            <v>9</v>
          </cell>
          <cell r="F11" t="str">
            <v>Abuelo(a)</v>
          </cell>
          <cell r="G11" t="str">
            <v>Otros</v>
          </cell>
          <cell r="I11">
            <v>8</v>
          </cell>
          <cell r="M11" t="str">
            <v>09</v>
          </cell>
          <cell r="N11" t="str">
            <v>09</v>
          </cell>
          <cell r="O11" t="str">
            <v>09</v>
          </cell>
          <cell r="T11" t="str">
            <v>OTROS</v>
          </cell>
        </row>
        <row r="12">
          <cell r="C12" t="str">
            <v>Callao</v>
          </cell>
          <cell r="E12">
            <v>10</v>
          </cell>
          <cell r="F12" t="str">
            <v>Cuñado(a)</v>
          </cell>
          <cell r="G12" t="str">
            <v>Sin dato</v>
          </cell>
          <cell r="I12">
            <v>9</v>
          </cell>
          <cell r="M12" t="str">
            <v>10</v>
          </cell>
          <cell r="N12" t="str">
            <v>10</v>
          </cell>
          <cell r="O12" t="str">
            <v>10</v>
          </cell>
          <cell r="T12" t="str">
            <v>Sin dato</v>
          </cell>
        </row>
        <row r="13">
          <cell r="C13" t="str">
            <v>Camana</v>
          </cell>
          <cell r="E13">
            <v>11</v>
          </cell>
          <cell r="F13" t="str">
            <v>Suegro(a)</v>
          </cell>
          <cell r="I13">
            <v>10</v>
          </cell>
          <cell r="M13" t="str">
            <v>11</v>
          </cell>
          <cell r="N13" t="str">
            <v>11</v>
          </cell>
          <cell r="O13" t="str">
            <v>11</v>
          </cell>
        </row>
        <row r="14">
          <cell r="C14" t="str">
            <v>Cangallo</v>
          </cell>
          <cell r="E14">
            <v>12</v>
          </cell>
          <cell r="F14" t="str">
            <v>Yerno/Nuera</v>
          </cell>
          <cell r="I14">
            <v>11</v>
          </cell>
          <cell r="M14" t="str">
            <v>12</v>
          </cell>
          <cell r="N14" t="str">
            <v>12</v>
          </cell>
          <cell r="O14" t="str">
            <v>12</v>
          </cell>
        </row>
        <row r="15">
          <cell r="C15" t="str">
            <v>Cañete</v>
          </cell>
          <cell r="F15" t="str">
            <v>Progenitor de su hijo pero no han vivido juntos</v>
          </cell>
          <cell r="I15">
            <v>12</v>
          </cell>
          <cell r="M15" t="str">
            <v>13</v>
          </cell>
          <cell r="N15" t="str">
            <v>13</v>
          </cell>
          <cell r="O15" t="str">
            <v>13</v>
          </cell>
        </row>
        <row r="16">
          <cell r="C16" t="str">
            <v>Carabayllo</v>
          </cell>
          <cell r="F16" t="str">
            <v>Otro familiar</v>
          </cell>
          <cell r="I16">
            <v>13</v>
          </cell>
          <cell r="M16" t="str">
            <v>14</v>
          </cell>
          <cell r="N16" t="str">
            <v>14</v>
          </cell>
          <cell r="O16" t="str">
            <v>14</v>
          </cell>
        </row>
        <row r="17">
          <cell r="C17" t="str">
            <v>Cerro Colorado</v>
          </cell>
          <cell r="F17" t="str">
            <v>Compañero de trabajo</v>
          </cell>
          <cell r="I17">
            <v>14</v>
          </cell>
          <cell r="M17" t="str">
            <v>15</v>
          </cell>
          <cell r="N17" t="str">
            <v>15</v>
          </cell>
          <cell r="O17" t="str">
            <v>15</v>
          </cell>
        </row>
        <row r="18">
          <cell r="C18" t="str">
            <v>Comas</v>
          </cell>
          <cell r="F18" t="str">
            <v>Amigo(a)</v>
          </cell>
          <cell r="I18">
            <v>15</v>
          </cell>
          <cell r="M18" t="str">
            <v>16</v>
          </cell>
          <cell r="N18" t="str">
            <v>16</v>
          </cell>
          <cell r="O18" t="str">
            <v>16</v>
          </cell>
        </row>
        <row r="19">
          <cell r="C19" t="str">
            <v>Concepción</v>
          </cell>
          <cell r="F19" t="str">
            <v>Pareja sexual sin hijos</v>
          </cell>
          <cell r="I19">
            <v>16</v>
          </cell>
          <cell r="M19" t="str">
            <v>17</v>
          </cell>
          <cell r="N19" t="str">
            <v>17</v>
          </cell>
          <cell r="O19" t="str">
            <v>17</v>
          </cell>
        </row>
        <row r="20">
          <cell r="C20" t="str">
            <v>Cusco</v>
          </cell>
          <cell r="F20" t="str">
            <v>Enamorado/novio que no es pareja sexual</v>
          </cell>
          <cell r="I20" t="str">
            <v>Sin dato</v>
          </cell>
          <cell r="M20" t="str">
            <v>18</v>
          </cell>
          <cell r="N20" t="str">
            <v>18</v>
          </cell>
          <cell r="O20" t="str">
            <v>18</v>
          </cell>
        </row>
        <row r="21">
          <cell r="C21" t="str">
            <v>Chachapoyas</v>
          </cell>
          <cell r="F21" t="str">
            <v>Desconocido</v>
          </cell>
          <cell r="M21" t="str">
            <v>19</v>
          </cell>
          <cell r="N21" t="str">
            <v>19</v>
          </cell>
          <cell r="O21" t="str">
            <v>19</v>
          </cell>
        </row>
        <row r="22">
          <cell r="C22" t="str">
            <v>Chanchamayo</v>
          </cell>
          <cell r="F22" t="str">
            <v>Otros</v>
          </cell>
          <cell r="M22" t="str">
            <v>20</v>
          </cell>
          <cell r="N22" t="str">
            <v>20</v>
          </cell>
          <cell r="O22" t="str">
            <v>20</v>
          </cell>
        </row>
        <row r="23">
          <cell r="C23" t="str">
            <v>Chiclayo</v>
          </cell>
          <cell r="F23" t="str">
            <v>Sin dato</v>
          </cell>
          <cell r="M23" t="str">
            <v>21</v>
          </cell>
          <cell r="O23" t="str">
            <v>21</v>
          </cell>
        </row>
        <row r="24">
          <cell r="C24" t="str">
            <v>Chilca</v>
          </cell>
          <cell r="M24" t="str">
            <v>22</v>
          </cell>
          <cell r="O24" t="str">
            <v>22</v>
          </cell>
        </row>
        <row r="25">
          <cell r="C25" t="str">
            <v>Chimbote</v>
          </cell>
          <cell r="M25" t="str">
            <v>23</v>
          </cell>
          <cell r="O25" t="str">
            <v>23</v>
          </cell>
        </row>
        <row r="26">
          <cell r="C26" t="str">
            <v>Chincheros</v>
          </cell>
          <cell r="M26" t="str">
            <v>24</v>
          </cell>
          <cell r="O26" t="str">
            <v>24</v>
          </cell>
        </row>
        <row r="27">
          <cell r="C27" t="str">
            <v>Chivay</v>
          </cell>
          <cell r="M27" t="str">
            <v>25</v>
          </cell>
          <cell r="O27" t="str">
            <v>25</v>
          </cell>
        </row>
        <row r="28">
          <cell r="C28" t="str">
            <v>Chocope</v>
          </cell>
          <cell r="O28" t="str">
            <v>26</v>
          </cell>
        </row>
        <row r="29">
          <cell r="C29" t="str">
            <v>Chota</v>
          </cell>
          <cell r="O29" t="str">
            <v>27</v>
          </cell>
        </row>
        <row r="30">
          <cell r="C30" t="str">
            <v>Chulucanas</v>
          </cell>
          <cell r="O30" t="str">
            <v>28</v>
          </cell>
        </row>
        <row r="31">
          <cell r="C31" t="str">
            <v>Chumbivilcas</v>
          </cell>
          <cell r="O31" t="str">
            <v>29</v>
          </cell>
        </row>
        <row r="32">
          <cell r="C32" t="str">
            <v>Chuquibambilla</v>
          </cell>
          <cell r="O32" t="str">
            <v>30</v>
          </cell>
        </row>
        <row r="33">
          <cell r="C33" t="str">
            <v>Churcampa</v>
          </cell>
          <cell r="O33" t="str">
            <v>31</v>
          </cell>
        </row>
        <row r="34">
          <cell r="C34" t="str">
            <v>El Agustino</v>
          </cell>
          <cell r="O34" t="str">
            <v>32</v>
          </cell>
        </row>
        <row r="35">
          <cell r="C35" t="str">
            <v>Espinar</v>
          </cell>
          <cell r="O35" t="str">
            <v>33</v>
          </cell>
        </row>
        <row r="36">
          <cell r="C36" t="str">
            <v>Ferreñafe</v>
          </cell>
          <cell r="O36" t="str">
            <v>34</v>
          </cell>
        </row>
        <row r="37">
          <cell r="C37" t="str">
            <v>Huacho</v>
          </cell>
          <cell r="O37" t="str">
            <v>35</v>
          </cell>
        </row>
        <row r="38">
          <cell r="C38" t="str">
            <v>Huamachuco</v>
          </cell>
          <cell r="O38" t="str">
            <v>36</v>
          </cell>
        </row>
        <row r="39">
          <cell r="C39" t="str">
            <v>Huancasancos</v>
          </cell>
          <cell r="O39" t="str">
            <v>37</v>
          </cell>
        </row>
        <row r="40">
          <cell r="C40" t="str">
            <v>Huancavelica</v>
          </cell>
          <cell r="O40" t="str">
            <v>38</v>
          </cell>
        </row>
        <row r="41">
          <cell r="C41" t="str">
            <v>Huancayo</v>
          </cell>
          <cell r="O41" t="str">
            <v>39</v>
          </cell>
        </row>
        <row r="42">
          <cell r="C42" t="str">
            <v>Huanta</v>
          </cell>
          <cell r="O42" t="str">
            <v>40</v>
          </cell>
        </row>
        <row r="43">
          <cell r="C43" t="str">
            <v>Huanuco</v>
          </cell>
          <cell r="O43" t="str">
            <v>41</v>
          </cell>
        </row>
        <row r="44">
          <cell r="C44" t="str">
            <v>Huaraz</v>
          </cell>
          <cell r="O44" t="str">
            <v>42</v>
          </cell>
        </row>
        <row r="45">
          <cell r="C45" t="str">
            <v>Huarmey</v>
          </cell>
          <cell r="O45" t="str">
            <v>43</v>
          </cell>
        </row>
        <row r="46">
          <cell r="C46" t="str">
            <v>Huarochiri</v>
          </cell>
        </row>
        <row r="47">
          <cell r="C47" t="str">
            <v>Huaycan</v>
          </cell>
        </row>
        <row r="48">
          <cell r="C48" t="str">
            <v>Huepetuhe</v>
          </cell>
        </row>
        <row r="49">
          <cell r="C49" t="str">
            <v>Iberia</v>
          </cell>
        </row>
        <row r="50">
          <cell r="C50" t="str">
            <v>Ica</v>
          </cell>
        </row>
        <row r="51">
          <cell r="C51" t="str">
            <v>Ilave</v>
          </cell>
        </row>
        <row r="52">
          <cell r="C52" t="str">
            <v xml:space="preserve">Independencia                                           </v>
          </cell>
        </row>
        <row r="53">
          <cell r="C53" t="str">
            <v>Iquitos</v>
          </cell>
        </row>
        <row r="54">
          <cell r="C54" t="str">
            <v>Jaen</v>
          </cell>
        </row>
        <row r="55">
          <cell r="C55" t="str">
            <v>Jauja</v>
          </cell>
        </row>
        <row r="56">
          <cell r="C56" t="str">
            <v>Juliaca</v>
          </cell>
        </row>
        <row r="57">
          <cell r="C57" t="str">
            <v>Kimbiri</v>
          </cell>
        </row>
        <row r="58">
          <cell r="C58" t="str">
            <v>La Esperanza</v>
          </cell>
        </row>
        <row r="59">
          <cell r="C59" t="str">
            <v>La Mar</v>
          </cell>
        </row>
        <row r="60">
          <cell r="C60" t="str">
            <v>La Victoria</v>
          </cell>
        </row>
        <row r="61">
          <cell r="C61" t="str">
            <v>Lambayeque</v>
          </cell>
        </row>
        <row r="62">
          <cell r="C62" t="str">
            <v>Lima</v>
          </cell>
        </row>
        <row r="63">
          <cell r="C63" t="str">
            <v>Los Olivos</v>
          </cell>
        </row>
        <row r="64">
          <cell r="C64" t="str">
            <v>Lucanas</v>
          </cell>
        </row>
        <row r="65">
          <cell r="C65" t="str">
            <v>Madre De Dios</v>
          </cell>
        </row>
        <row r="66">
          <cell r="C66" t="str">
            <v>Manchay</v>
          </cell>
        </row>
        <row r="67">
          <cell r="C67" t="str">
            <v>Melgar</v>
          </cell>
        </row>
        <row r="68">
          <cell r="C68" t="str">
            <v>Miraflores</v>
          </cell>
        </row>
        <row r="69">
          <cell r="C69" t="str">
            <v>Moquegua</v>
          </cell>
        </row>
        <row r="70">
          <cell r="C70" t="str">
            <v>Moyobamba</v>
          </cell>
        </row>
        <row r="71">
          <cell r="C71" t="str">
            <v>Nasca</v>
          </cell>
        </row>
        <row r="72">
          <cell r="C72" t="str">
            <v xml:space="preserve">Nauta                                                   </v>
          </cell>
        </row>
        <row r="73">
          <cell r="C73" t="str">
            <v xml:space="preserve">Nuevo Chimbote                                          </v>
          </cell>
        </row>
        <row r="74">
          <cell r="C74" t="str">
            <v>Otuzco</v>
          </cell>
        </row>
        <row r="75">
          <cell r="C75" t="str">
            <v>Oxapampa</v>
          </cell>
        </row>
        <row r="76">
          <cell r="C76" t="str">
            <v>Pachacutec</v>
          </cell>
        </row>
        <row r="77">
          <cell r="C77" t="str">
            <v>Padre Abad</v>
          </cell>
        </row>
        <row r="78">
          <cell r="C78" t="str">
            <v>Pamplona</v>
          </cell>
        </row>
        <row r="79">
          <cell r="C79" t="str">
            <v>Parinacochas</v>
          </cell>
        </row>
        <row r="80">
          <cell r="C80" t="str">
            <v>Pasco</v>
          </cell>
        </row>
        <row r="81">
          <cell r="C81" t="str">
            <v>Paucar Del Sara Sara</v>
          </cell>
        </row>
        <row r="82">
          <cell r="C82" t="str">
            <v>Pichari</v>
          </cell>
        </row>
        <row r="83">
          <cell r="C83" t="str">
            <v>Pisco</v>
          </cell>
        </row>
        <row r="84">
          <cell r="C84" t="str">
            <v>Piura</v>
          </cell>
        </row>
        <row r="85">
          <cell r="C85" t="str">
            <v>Pucallpa</v>
          </cell>
        </row>
        <row r="86">
          <cell r="C86" t="str">
            <v>Puno</v>
          </cell>
        </row>
        <row r="87">
          <cell r="C87" t="str">
            <v>Quillabamba</v>
          </cell>
        </row>
        <row r="88">
          <cell r="C88" t="str">
            <v>Rioja</v>
          </cell>
        </row>
        <row r="89">
          <cell r="C89" t="str">
            <v>Salamanca</v>
          </cell>
        </row>
        <row r="90">
          <cell r="C90" t="str">
            <v>San Juan De Lurigancho</v>
          </cell>
        </row>
        <row r="91">
          <cell r="C91" t="str">
            <v>San Martin De Porres</v>
          </cell>
        </row>
        <row r="92">
          <cell r="C92" t="str">
            <v>Santiago De Chuco</v>
          </cell>
        </row>
        <row r="93">
          <cell r="C93" t="str">
            <v>Satipo</v>
          </cell>
        </row>
        <row r="94">
          <cell r="C94" t="str">
            <v>Sechura</v>
          </cell>
        </row>
        <row r="95">
          <cell r="C95" t="str">
            <v>Sicuani</v>
          </cell>
        </row>
        <row r="96">
          <cell r="C96" t="str">
            <v>Sucre</v>
          </cell>
        </row>
        <row r="97">
          <cell r="C97" t="str">
            <v>Sullana</v>
          </cell>
        </row>
        <row r="98">
          <cell r="C98" t="str">
            <v>Surco</v>
          </cell>
        </row>
        <row r="99">
          <cell r="C99" t="str">
            <v>Surquillo</v>
          </cell>
        </row>
        <row r="100">
          <cell r="C100" t="str">
            <v>Tacna</v>
          </cell>
        </row>
        <row r="101">
          <cell r="C101" t="str">
            <v>Tarapoto</v>
          </cell>
        </row>
        <row r="102">
          <cell r="C102" t="str">
            <v>Tarma</v>
          </cell>
        </row>
        <row r="103">
          <cell r="C103" t="str">
            <v>Tayacaja</v>
          </cell>
        </row>
        <row r="104">
          <cell r="C104" t="str">
            <v>Tingo Maria</v>
          </cell>
        </row>
        <row r="105">
          <cell r="C105" t="str">
            <v>Tocache</v>
          </cell>
        </row>
        <row r="106">
          <cell r="C106" t="str">
            <v>Trujillo</v>
          </cell>
        </row>
        <row r="107">
          <cell r="C107" t="str">
            <v>Tumbes</v>
          </cell>
        </row>
        <row r="108">
          <cell r="C108" t="str">
            <v>Utcubamba</v>
          </cell>
        </row>
        <row r="109">
          <cell r="C109" t="str">
            <v>Ventanilla</v>
          </cell>
        </row>
        <row r="110">
          <cell r="C110" t="str">
            <v>Vilcas Huaman</v>
          </cell>
        </row>
        <row r="111">
          <cell r="C111" t="str">
            <v>Villa El Salvador</v>
          </cell>
        </row>
        <row r="112">
          <cell r="C112" t="str">
            <v>Villa Maria Del Triunfo</v>
          </cell>
        </row>
        <row r="113">
          <cell r="C113" t="str">
            <v>Villa Rica</v>
          </cell>
        </row>
        <row r="114">
          <cell r="C114" t="str">
            <v>Yauli</v>
          </cell>
        </row>
        <row r="115">
          <cell r="C115" t="str">
            <v>Yauyos</v>
          </cell>
        </row>
        <row r="116">
          <cell r="C116" t="str">
            <v>Yurimaguas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Base"/>
      <sheetName val="base anexa"/>
      <sheetName val="por mes y tipo violencia"/>
      <sheetName val="departamento"/>
      <sheetName val="Tabla dinámica 1"/>
      <sheetName val="Mapa"/>
      <sheetName val="edad"/>
      <sheetName val="derivacion"/>
      <sheetName val="intervencion"/>
      <sheetName val="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 LISTA CASOS"/>
      <sheetName val="SEGUIMIENTO"/>
      <sheetName val="BASE"/>
      <sheetName val="UBIGEO"/>
      <sheetName val="base supuesto feminicidio"/>
      <sheetName val="CÓGIGOS"/>
      <sheetName val="LISTAS"/>
      <sheetName val="Hoja3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3">
          <cell r="R3" t="str">
            <v>ÚNICO</v>
          </cell>
        </row>
        <row r="4">
          <cell r="R4" t="str">
            <v>MULTIPLE</v>
          </cell>
        </row>
        <row r="5">
          <cell r="R5" t="str">
            <v>Sin dato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view="pageBreakPreview" zoomScale="90" zoomScaleNormal="100" zoomScaleSheetLayoutView="90" workbookViewId="0"/>
  </sheetViews>
  <sheetFormatPr baseColWidth="10" defaultRowHeight="12.75" x14ac:dyDescent="0.2"/>
  <cols>
    <col min="1" max="1" width="20.42578125" style="3" customWidth="1"/>
    <col min="2" max="3" width="11.7109375" style="3" customWidth="1"/>
    <col min="4" max="5" width="21.42578125" style="3" customWidth="1"/>
    <col min="6" max="16384" width="11.42578125" style="3"/>
  </cols>
  <sheetData>
    <row r="1" spans="1:5" ht="15" customHeight="1" x14ac:dyDescent="0.2">
      <c r="A1" s="1" t="s">
        <v>0</v>
      </c>
      <c r="B1" s="2"/>
      <c r="C1" s="2"/>
    </row>
    <row r="2" spans="1:5" ht="6" customHeight="1" x14ac:dyDescent="0.2">
      <c r="B2" s="2"/>
      <c r="C2" s="2"/>
    </row>
    <row r="3" spans="1:5" ht="34.5" customHeight="1" x14ac:dyDescent="0.2">
      <c r="A3" s="19" t="s">
        <v>1</v>
      </c>
      <c r="B3" s="19"/>
      <c r="C3" s="19"/>
      <c r="D3" s="19"/>
      <c r="E3" s="19"/>
    </row>
    <row r="4" spans="1:5" ht="15" customHeight="1" x14ac:dyDescent="0.2">
      <c r="A4" s="4" t="s">
        <v>2</v>
      </c>
      <c r="B4" s="2"/>
      <c r="C4" s="2"/>
    </row>
    <row r="5" spans="1:5" ht="6" customHeight="1" thickBot="1" x14ac:dyDescent="0.25">
      <c r="A5" s="4"/>
      <c r="B5" s="2"/>
      <c r="C5" s="2"/>
    </row>
    <row r="6" spans="1:5" ht="69.75" customHeight="1" thickBot="1" x14ac:dyDescent="0.25">
      <c r="A6" s="5" t="s">
        <v>3</v>
      </c>
      <c r="B6" s="6" t="s">
        <v>4</v>
      </c>
      <c r="C6" s="6" t="s">
        <v>5</v>
      </c>
      <c r="D6" s="7" t="s">
        <v>6</v>
      </c>
      <c r="E6" s="7" t="s">
        <v>7</v>
      </c>
    </row>
    <row r="7" spans="1:5" ht="17.25" customHeight="1" x14ac:dyDescent="0.25">
      <c r="A7" s="8" t="s">
        <v>8</v>
      </c>
      <c r="B7" s="9">
        <f>SUM(D7:E7)</f>
        <v>41</v>
      </c>
      <c r="C7" s="10">
        <f t="shared" ref="C7:C17" si="0">B7/$B$17</f>
        <v>0.25786163522012578</v>
      </c>
      <c r="D7" s="11">
        <v>21</v>
      </c>
      <c r="E7" s="12">
        <v>20</v>
      </c>
    </row>
    <row r="8" spans="1:5" ht="17.25" customHeight="1" x14ac:dyDescent="0.25">
      <c r="A8" s="13" t="s">
        <v>9</v>
      </c>
      <c r="B8" s="9">
        <f t="shared" ref="B8:B16" si="1">SUM(D8:E8)</f>
        <v>12</v>
      </c>
      <c r="C8" s="10">
        <f t="shared" si="0"/>
        <v>7.5471698113207544E-2</v>
      </c>
      <c r="D8" s="11">
        <v>6</v>
      </c>
      <c r="E8" s="12">
        <v>6</v>
      </c>
    </row>
    <row r="9" spans="1:5" ht="17.25" customHeight="1" x14ac:dyDescent="0.25">
      <c r="A9" s="13" t="s">
        <v>10</v>
      </c>
      <c r="B9" s="9">
        <f t="shared" si="1"/>
        <v>43</v>
      </c>
      <c r="C9" s="10">
        <f t="shared" si="0"/>
        <v>0.27044025157232704</v>
      </c>
      <c r="D9" s="11">
        <v>23</v>
      </c>
      <c r="E9" s="12">
        <v>20</v>
      </c>
    </row>
    <row r="10" spans="1:5" ht="17.25" customHeight="1" x14ac:dyDescent="0.25">
      <c r="A10" s="13" t="s">
        <v>11</v>
      </c>
      <c r="B10" s="9">
        <f t="shared" si="1"/>
        <v>7</v>
      </c>
      <c r="C10" s="10">
        <f t="shared" si="0"/>
        <v>4.40251572327044E-2</v>
      </c>
      <c r="D10" s="11">
        <v>3</v>
      </c>
      <c r="E10" s="12">
        <v>4</v>
      </c>
    </row>
    <row r="11" spans="1:5" ht="17.25" customHeight="1" x14ac:dyDescent="0.25">
      <c r="A11" s="13" t="s">
        <v>12</v>
      </c>
      <c r="B11" s="9">
        <f t="shared" si="1"/>
        <v>19</v>
      </c>
      <c r="C11" s="10">
        <f t="shared" si="0"/>
        <v>0.11949685534591195</v>
      </c>
      <c r="D11" s="11">
        <v>11</v>
      </c>
      <c r="E11" s="12">
        <v>8</v>
      </c>
    </row>
    <row r="12" spans="1:5" ht="17.25" customHeight="1" x14ac:dyDescent="0.25">
      <c r="A12" s="13" t="s">
        <v>13</v>
      </c>
      <c r="B12" s="9">
        <f t="shared" si="1"/>
        <v>12</v>
      </c>
      <c r="C12" s="10">
        <f t="shared" si="0"/>
        <v>7.5471698113207544E-2</v>
      </c>
      <c r="D12" s="11">
        <v>11</v>
      </c>
      <c r="E12" s="12">
        <v>1</v>
      </c>
    </row>
    <row r="13" spans="1:5" ht="17.25" customHeight="1" x14ac:dyDescent="0.25">
      <c r="A13" s="13" t="s">
        <v>14</v>
      </c>
      <c r="B13" s="9">
        <f t="shared" si="1"/>
        <v>5</v>
      </c>
      <c r="C13" s="10">
        <f t="shared" si="0"/>
        <v>3.1446540880503145E-2</v>
      </c>
      <c r="D13" s="11">
        <v>2</v>
      </c>
      <c r="E13" s="12">
        <v>3</v>
      </c>
    </row>
    <row r="14" spans="1:5" ht="17.25" customHeight="1" x14ac:dyDescent="0.25">
      <c r="A14" s="13" t="s">
        <v>15</v>
      </c>
      <c r="B14" s="9">
        <f t="shared" si="1"/>
        <v>12</v>
      </c>
      <c r="C14" s="10">
        <f t="shared" si="0"/>
        <v>7.5471698113207544E-2</v>
      </c>
      <c r="D14" s="11">
        <v>10</v>
      </c>
      <c r="E14" s="12">
        <v>2</v>
      </c>
    </row>
    <row r="15" spans="1:5" ht="17.25" customHeight="1" x14ac:dyDescent="0.25">
      <c r="A15" s="13" t="s">
        <v>16</v>
      </c>
      <c r="B15" s="9">
        <f t="shared" si="1"/>
        <v>7</v>
      </c>
      <c r="C15" s="10">
        <f t="shared" si="0"/>
        <v>4.40251572327044E-2</v>
      </c>
      <c r="D15" s="11">
        <v>5</v>
      </c>
      <c r="E15" s="12">
        <v>2</v>
      </c>
    </row>
    <row r="16" spans="1:5" s="14" customFormat="1" ht="17.25" customHeight="1" x14ac:dyDescent="0.25">
      <c r="A16" s="13" t="s">
        <v>17</v>
      </c>
      <c r="B16" s="9">
        <f t="shared" si="1"/>
        <v>1</v>
      </c>
      <c r="C16" s="10">
        <f t="shared" si="0"/>
        <v>6.2893081761006293E-3</v>
      </c>
      <c r="D16" s="11">
        <v>1</v>
      </c>
      <c r="E16" s="12">
        <v>0</v>
      </c>
    </row>
    <row r="17" spans="1:5" ht="17.25" customHeight="1" thickBot="1" x14ac:dyDescent="0.25">
      <c r="A17" s="15" t="s">
        <v>4</v>
      </c>
      <c r="B17" s="16">
        <f>SUM(B7:B16)</f>
        <v>159</v>
      </c>
      <c r="C17" s="17">
        <f t="shared" si="0"/>
        <v>1</v>
      </c>
      <c r="D17" s="16">
        <f>SUM(D7:D16)</f>
        <v>93</v>
      </c>
      <c r="E17" s="16">
        <f>SUM(E7:E16)</f>
        <v>66</v>
      </c>
    </row>
    <row r="18" spans="1:5" ht="15" customHeight="1" x14ac:dyDescent="0.2">
      <c r="A18" s="18" t="s">
        <v>18</v>
      </c>
    </row>
    <row r="19" spans="1:5" ht="15" customHeight="1" x14ac:dyDescent="0.2">
      <c r="A19" s="18" t="s">
        <v>19</v>
      </c>
    </row>
    <row r="20" spans="1:5" ht="17.25" customHeight="1" x14ac:dyDescent="0.2"/>
    <row r="21" spans="1:5" ht="17.25" customHeight="1" x14ac:dyDescent="0.2"/>
    <row r="22" spans="1:5" ht="17.25" customHeight="1" x14ac:dyDescent="0.2"/>
    <row r="23" spans="1:5" ht="17.25" customHeight="1" x14ac:dyDescent="0.2"/>
    <row r="25" spans="1:5" ht="21" customHeight="1" x14ac:dyDescent="0.2"/>
    <row r="27" spans="1:5" x14ac:dyDescent="0.2">
      <c r="A27" s="18" t="s">
        <v>20</v>
      </c>
    </row>
    <row r="37" spans="1:1" x14ac:dyDescent="0.2">
      <c r="A37" s="18" t="s">
        <v>18</v>
      </c>
    </row>
    <row r="45" spans="1:1" ht="15" customHeight="1" x14ac:dyDescent="0.2"/>
  </sheetData>
  <mergeCells count="1"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6.8</vt:lpstr>
      <vt:lpstr>'6.8'!Área_de_impresión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2012-01-23T22:04:06Z</dcterms:created>
  <dcterms:modified xsi:type="dcterms:W3CDTF">2012-08-20T17:14:47Z</dcterms:modified>
</cp:coreProperties>
</file>